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F67DE3C638CC09E/LIBERTAS/"/>
    </mc:Choice>
  </mc:AlternateContent>
  <xr:revisionPtr revIDLastSave="0" documentId="8_{F6247E9F-5271-457E-89FE-6C5AA21C756C}" xr6:coauthVersionLast="47" xr6:coauthVersionMax="47" xr10:uidLastSave="{00000000-0000-0000-0000-000000000000}"/>
  <bookViews>
    <workbookView xWindow="-108" yWindow="-108" windowWidth="23256" windowHeight="12456" tabRatio="914" activeTab="6" xr2:uid="{7DCF1894-1FAD-4672-AE72-A3E5B6752D68}"/>
  </bookViews>
  <sheets>
    <sheet name="Inicio" sheetId="125" r:id="rId1"/>
    <sheet name="1" sheetId="126" r:id="rId2"/>
    <sheet name="2" sheetId="83" r:id="rId3"/>
    <sheet name="3" sheetId="89" r:id="rId4"/>
    <sheet name="4" sheetId="86" r:id="rId5"/>
    <sheet name="5" sheetId="97" r:id="rId6"/>
    <sheet name="6" sheetId="124" r:id="rId7"/>
    <sheet name="7" sheetId="95" r:id="rId8"/>
    <sheet name="8" sheetId="108" r:id="rId9"/>
    <sheet name="9" sheetId="115" r:id="rId10"/>
  </sheets>
  <definedNames>
    <definedName name="a" hidden="1">{#N/A,#N/A,FALSE,"Aging Summary";#N/A,#N/A,FALSE,"Ratio Analysis";#N/A,#N/A,FALSE,"Test 120 Day Accts";#N/A,#N/A,FALSE,"Tickmarks"}</definedName>
    <definedName name="aaaa" localSheetId="1" hidden="1">{#N/A,#N/A,FALSE,"Aging Summary";#N/A,#N/A,FALSE,"Ratio Analysis";#N/A,#N/A,FALSE,"Test 120 Day Accts";#N/A,#N/A,FALSE,"Tickmarks"}</definedName>
    <definedName name="aaaa" localSheetId="0" hidden="1">{#N/A,#N/A,FALSE,"Aging Summary";#N/A,#N/A,FALSE,"Ratio Analysis";#N/A,#N/A,FALSE,"Test 120 Day Accts";#N/A,#N/A,FALSE,"Tickmarks"}</definedName>
    <definedName name="aaaa" hidden="1">{#N/A,#N/A,FALSE,"Aging Summary";#N/A,#N/A,FALSE,"Ratio Analysis";#N/A,#N/A,FALSE,"Test 120 Day Accts";#N/A,#N/A,FALSE,"Tickmarks"}</definedName>
    <definedName name="Aging_and_Trend_Analysis_copy" localSheetId="1" hidden="1">{#N/A,#N/A,FALSE,"Aging Summary";#N/A,#N/A,FALSE,"Ratio Analysis";#N/A,#N/A,FALSE,"Test 120 Day Accts";#N/A,#N/A,FALSE,"Tickmarks"}</definedName>
    <definedName name="Aging_and_Trend_Analysis_copy" localSheetId="0" hidden="1">{#N/A,#N/A,FALSE,"Aging Summary";#N/A,#N/A,FALSE,"Ratio Analysis";#N/A,#N/A,FALSE,"Test 120 Day Accts";#N/A,#N/A,FALSE,"Tickmarks"}</definedName>
    <definedName name="Aging_and_Trend_Analysis_copy" hidden="1">{#N/A,#N/A,FALSE,"Aging Summary";#N/A,#N/A,FALSE,"Ratio Analysis";#N/A,#N/A,FALSE,"Test 120 Day Accts";#N/A,#N/A,FALSE,"Tickmarks"}</definedName>
    <definedName name="aging_and_trends" localSheetId="1" hidden="1">{#N/A,#N/A,FALSE,"Aging Summary";#N/A,#N/A,FALSE,"Ratio Analysis";#N/A,#N/A,FALSE,"Test 120 Day Accts";#N/A,#N/A,FALSE,"Tickmarks"}</definedName>
    <definedName name="aging_and_trends" localSheetId="0" hidden="1">{#N/A,#N/A,FALSE,"Aging Summary";#N/A,#N/A,FALSE,"Ratio Analysis";#N/A,#N/A,FALSE,"Test 120 Day Accts";#N/A,#N/A,FALSE,"Tickmarks"}</definedName>
    <definedName name="aging_and_trends" hidden="1">{#N/A,#N/A,FALSE,"Aging Summary";#N/A,#N/A,FALSE,"Ratio Analysis";#N/A,#N/A,FALSE,"Test 120 Day Accts";#N/A,#N/A,FALSE,"Tickmarks"}</definedName>
    <definedName name="AS2DocOpenMode" hidden="1">"AS2DocumentEdit"</definedName>
    <definedName name="qwqw" hidden="1">{#N/A,#N/A,FALSE,"Aging Summary";#N/A,#N/A,FALSE,"Ratio Analysis";#N/A,#N/A,FALSE,"Test 120 Day Accts";#N/A,#N/A,FALSE,"Tickmarks"}</definedName>
    <definedName name="qwqwqw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9" i="83" l="1"/>
  <c r="I78" i="83"/>
  <c r="I77" i="83"/>
  <c r="E17" i="95" l="1"/>
  <c r="E16" i="95"/>
  <c r="E15" i="95"/>
  <c r="E14" i="95"/>
  <c r="E13" i="95"/>
  <c r="E12" i="95"/>
  <c r="E11" i="95"/>
  <c r="E10" i="95"/>
  <c r="E9" i="95"/>
  <c r="E8" i="95"/>
  <c r="E7" i="95"/>
  <c r="E6" i="95"/>
  <c r="E5" i="95"/>
  <c r="C27" i="124"/>
  <c r="E14" i="124"/>
  <c r="E13" i="124"/>
  <c r="E12" i="124"/>
  <c r="E11" i="124"/>
  <c r="E10" i="124"/>
  <c r="E9" i="124"/>
  <c r="E8" i="124"/>
  <c r="E7" i="124"/>
  <c r="E6" i="124"/>
  <c r="E5" i="124"/>
  <c r="C9" i="124"/>
  <c r="C12" i="124" s="1"/>
  <c r="C14" i="124" s="1"/>
  <c r="L73" i="97"/>
  <c r="K73" i="97"/>
  <c r="J73" i="97"/>
  <c r="I73" i="97"/>
  <c r="H73" i="97"/>
  <c r="G73" i="97"/>
  <c r="F73" i="97"/>
  <c r="E73" i="97"/>
  <c r="D73" i="97"/>
  <c r="C73" i="97"/>
  <c r="G39" i="97"/>
  <c r="F39" i="97"/>
  <c r="E39" i="97"/>
  <c r="D39" i="97"/>
  <c r="C39" i="97"/>
  <c r="H79" i="83" l="1"/>
  <c r="G79" i="83"/>
  <c r="F79" i="83"/>
  <c r="E79" i="83"/>
  <c r="D79" i="83"/>
  <c r="C79" i="83"/>
  <c r="D76" i="83"/>
  <c r="E76" i="83" s="1"/>
  <c r="F76" i="83" s="1"/>
  <c r="G76" i="83" s="1"/>
  <c r="G72" i="83"/>
  <c r="E72" i="83"/>
  <c r="D72" i="83"/>
  <c r="F72" i="83"/>
  <c r="C70" i="83"/>
  <c r="C72" i="83" s="1"/>
  <c r="J49" i="83"/>
  <c r="H49" i="83"/>
  <c r="F49" i="83"/>
  <c r="D49" i="83"/>
  <c r="L48" i="83"/>
  <c r="K48" i="83"/>
  <c r="L47" i="83"/>
  <c r="I47" i="83"/>
  <c r="I49" i="83" s="1"/>
  <c r="G47" i="83"/>
  <c r="G49" i="83" s="1"/>
  <c r="E47" i="83"/>
  <c r="E49" i="83" s="1"/>
  <c r="C47" i="83"/>
  <c r="C49" i="83" s="1"/>
  <c r="J45" i="83"/>
  <c r="I45" i="83"/>
  <c r="H45" i="83"/>
  <c r="F45" i="83"/>
  <c r="E45" i="83"/>
  <c r="D45" i="83"/>
  <c r="C45" i="83"/>
  <c r="L44" i="83"/>
  <c r="K44" i="83"/>
  <c r="L43" i="83"/>
  <c r="K43" i="83"/>
  <c r="L42" i="83"/>
  <c r="K42" i="83"/>
  <c r="L41" i="83"/>
  <c r="G41" i="83"/>
  <c r="G45" i="83" s="1"/>
  <c r="D54" i="126"/>
  <c r="C54" i="126"/>
  <c r="L49" i="83" l="1"/>
  <c r="L45" i="83"/>
  <c r="K47" i="83"/>
  <c r="K49" i="83" s="1"/>
  <c r="K45" i="83"/>
  <c r="K41" i="83"/>
</calcChain>
</file>

<file path=xl/sharedStrings.xml><?xml version="1.0" encoding="utf-8"?>
<sst xmlns="http://schemas.openxmlformats.org/spreadsheetml/2006/main" count="514" uniqueCount="330">
  <si>
    <t>Cifras expresadas en miles de euros</t>
  </si>
  <si>
    <t>Cifras expresadas en euros</t>
  </si>
  <si>
    <t>Oficinas Libertas 7</t>
  </si>
  <si>
    <t>Apartamentos</t>
  </si>
  <si>
    <t>Hotel</t>
  </si>
  <si>
    <t>Oficinas comerciales</t>
  </si>
  <si>
    <t>Mujer</t>
  </si>
  <si>
    <t>Hombre</t>
  </si>
  <si>
    <t>Total</t>
  </si>
  <si>
    <t>Categorías</t>
  </si>
  <si>
    <t>Directivos</t>
  </si>
  <si>
    <t>Mandos intermedios</t>
  </si>
  <si>
    <t>Técnicos</t>
  </si>
  <si>
    <t> Cifras expresadas en KwH</t>
  </si>
  <si>
    <t>% Var.</t>
  </si>
  <si>
    <t>Importe neto de la cifra de negocios</t>
  </si>
  <si>
    <t>EBITDA</t>
  </si>
  <si>
    <t>Deuda financiera neta</t>
  </si>
  <si>
    <t xml:space="preserve">% Margen EBITDA </t>
  </si>
  <si>
    <t xml:space="preserve">% Margen EBIT </t>
  </si>
  <si>
    <t>Margen Bruto</t>
  </si>
  <si>
    <t>EBIT</t>
  </si>
  <si>
    <t>Habitaciones disponibles</t>
  </si>
  <si>
    <t>Habitaciones vendidas</t>
  </si>
  <si>
    <t>Resultado de sociedades valoradas por el método de participación</t>
  </si>
  <si>
    <t>Otros ingresos de explotación</t>
  </si>
  <si>
    <t>Variación de existencias</t>
  </si>
  <si>
    <t>Aprovisionamientos</t>
  </si>
  <si>
    <t>Gastos de personal</t>
  </si>
  <si>
    <t>Otros gastos de explotación</t>
  </si>
  <si>
    <t>Amortización del inmovilizado</t>
  </si>
  <si>
    <t>Deterioros y  provisiones</t>
  </si>
  <si>
    <t>Variaciones del valor razonable de inversiones inmobiliarias</t>
  </si>
  <si>
    <t>Resultado de Explotación (EBIT)</t>
  </si>
  <si>
    <t>Ingresos Financieros</t>
  </si>
  <si>
    <t>Gastos financieros</t>
  </si>
  <si>
    <t>Otros ingresos y gastos financieros</t>
  </si>
  <si>
    <t>Resultado financiero</t>
  </si>
  <si>
    <t>Resultado antes de impuestos</t>
  </si>
  <si>
    <t xml:space="preserve">Impuesto sobre beneficios </t>
  </si>
  <si>
    <t>Resultado neto</t>
  </si>
  <si>
    <t>Resultado neto atribuido a sociedad dominante</t>
  </si>
  <si>
    <t>Detalle de la cuenta de resultados por áreas de negocio</t>
  </si>
  <si>
    <t>Operaciones continuadas</t>
  </si>
  <si>
    <t>Ventas Promoción</t>
  </si>
  <si>
    <t>Ingresos por Rentas Alquiler/Servicios</t>
  </si>
  <si>
    <t>Ingresos de la Actividad Financiera</t>
  </si>
  <si>
    <t>Excesos de provisiones</t>
  </si>
  <si>
    <t xml:space="preserve">Balance de situación consolidado </t>
  </si>
  <si>
    <t>Activo no corriente</t>
  </si>
  <si>
    <t>Fondo de Comercio</t>
  </si>
  <si>
    <t>Otro Inmovilizado intangible</t>
  </si>
  <si>
    <t>Inmovilizado material</t>
  </si>
  <si>
    <t>Inversiones inmobiliarias</t>
  </si>
  <si>
    <t>Inversiones valoradas método de participación</t>
  </si>
  <si>
    <t>Inversiones financieras a largo plazo</t>
  </si>
  <si>
    <t>Activos por impuestos diferidos</t>
  </si>
  <si>
    <t>Activo corriente</t>
  </si>
  <si>
    <t>Existencias</t>
  </si>
  <si>
    <t>Deudores comerciales y otras cuentas a cobrar</t>
  </si>
  <si>
    <t>Inversiones financieras a corto plazo</t>
  </si>
  <si>
    <t>Efectivo y otros activos líquidos equivalentes</t>
  </si>
  <si>
    <t>Total activo</t>
  </si>
  <si>
    <t>Patrimonio neto total</t>
  </si>
  <si>
    <t>Pasivo no corriente</t>
  </si>
  <si>
    <t>Provisiones a largo plazo</t>
  </si>
  <si>
    <t>Deudas con entidades de crédito a largo plazo</t>
  </si>
  <si>
    <t>Otros pasivos financieros a largo plazo</t>
  </si>
  <si>
    <t>Pasivos por impuesto diferido</t>
  </si>
  <si>
    <t>Pasivo corriente</t>
  </si>
  <si>
    <t>Provisiones a corto plazo</t>
  </si>
  <si>
    <t>Deudas con entidades de crédito a corto plazo</t>
  </si>
  <si>
    <t>Otros pasivos financieros a corto plazo</t>
  </si>
  <si>
    <t>Acreedores comerciales</t>
  </si>
  <si>
    <t>Total pasivo</t>
  </si>
  <si>
    <t>Detalle del balance de situación por áreas de negocio</t>
  </si>
  <si>
    <t>Activo</t>
  </si>
  <si>
    <t>Activos por segmentos</t>
  </si>
  <si>
    <t>Participaciones en empresas asociadas</t>
  </si>
  <si>
    <t>Activos disponibles para la venta</t>
  </si>
  <si>
    <t>Total Activo</t>
  </si>
  <si>
    <t>Pasivo</t>
  </si>
  <si>
    <t>Pasivos por segmentos</t>
  </si>
  <si>
    <t>Deudas y pasivos financieros</t>
  </si>
  <si>
    <t>Total Pasivo</t>
  </si>
  <si>
    <t>% sobre total</t>
  </si>
  <si>
    <t>Inversiones financieras</t>
  </si>
  <si>
    <t>Inversiones inmobliarias</t>
  </si>
  <si>
    <t>Impuestos diferidos</t>
  </si>
  <si>
    <t>Caja</t>
  </si>
  <si>
    <t>Otros</t>
  </si>
  <si>
    <t>Patrimonio neto</t>
  </si>
  <si>
    <t>Deudas con entidades de crédito</t>
  </si>
  <si>
    <t>Medidas alternativas de rendimiento</t>
  </si>
  <si>
    <t xml:space="preserve">Deuda financiera bruta total </t>
  </si>
  <si>
    <t>Caja y equivalentes</t>
  </si>
  <si>
    <t>Recursos Propios</t>
  </si>
  <si>
    <t>Deuda financiera neta / Recursos propios</t>
  </si>
  <si>
    <t>Recursos propios / Total activo</t>
  </si>
  <si>
    <t>Deuda financiera neta / Total activo</t>
  </si>
  <si>
    <t>Estructura de la deuda financiera bruta</t>
  </si>
  <si>
    <t>Deuda financiera a largo plazo</t>
  </si>
  <si>
    <t>Deuda financiera a corto plazo</t>
  </si>
  <si>
    <t>Total deuda financiera bruta</t>
  </si>
  <si>
    <t>Corto Plazo</t>
  </si>
  <si>
    <t>Largo Plazo</t>
  </si>
  <si>
    <t xml:space="preserve">Calendario de vencimiento deuda </t>
  </si>
  <si>
    <t>Siguientes</t>
  </si>
  <si>
    <t>Principal</t>
  </si>
  <si>
    <t>Intereses</t>
  </si>
  <si>
    <t xml:space="preserve">Flujos de efectivo de las actividades de explotación </t>
  </si>
  <si>
    <t>Resultado consolidado del ejercicio antes de impuestos</t>
  </si>
  <si>
    <t>Ajustes del resultado consolidado</t>
  </si>
  <si>
    <t>Amortización del Inmovilizado</t>
  </si>
  <si>
    <t>Participación en asociadas</t>
  </si>
  <si>
    <t>Diferencias de cambio</t>
  </si>
  <si>
    <t>Resultado de venta de activos no corrientes</t>
  </si>
  <si>
    <t>Variaciones valor razonable inversiones inmobiliarias</t>
  </si>
  <si>
    <t>Cambios en el capital corriente</t>
  </si>
  <si>
    <t>Incremento/disminución de Existencias</t>
  </si>
  <si>
    <t>Incremento/disminución de otros activos y pasivos corrientes</t>
  </si>
  <si>
    <t>Incremento/disminución en deudores y otras cuentas a cobrar</t>
  </si>
  <si>
    <t>Incremento/disminución en acreedores y otras cuentas a pagar</t>
  </si>
  <si>
    <t>Otros activos y pasivos no corrientes</t>
  </si>
  <si>
    <t>Otros flujos de efectivo de las actividaddes de explot. Consolidados</t>
  </si>
  <si>
    <t>Pagos por intereses y dividendos</t>
  </si>
  <si>
    <t>Cobros por intereses y dividendos</t>
  </si>
  <si>
    <t>Cobros (pagos) por impuesto de sociedades</t>
  </si>
  <si>
    <t>Total Flujos de efectivo de las actividades de explotación</t>
  </si>
  <si>
    <t>Flujos de efectivo de las actividades de inversión</t>
  </si>
  <si>
    <t>Pagos por inversiones</t>
  </si>
  <si>
    <t>Entidades de grupo, negocios conjuntos y asociadas</t>
  </si>
  <si>
    <t>Activos materiales</t>
  </si>
  <si>
    <t>Activos intangibles</t>
  </si>
  <si>
    <t>Otros activos financieros</t>
  </si>
  <si>
    <t>Total Flujos de efectivo de las actividades de inversión</t>
  </si>
  <si>
    <t>Flujos de efectivo de las actividades de financiación</t>
  </si>
  <si>
    <t xml:space="preserve">Cobros y pagos por instrumentos de patrimonio </t>
  </si>
  <si>
    <t>Acciones propias (Compra/Inversión neta)</t>
  </si>
  <si>
    <t xml:space="preserve">Cobros y pagos por instrumentos de pasivo financiero </t>
  </si>
  <si>
    <t>Emisión de deuda con otras entidades de crédito</t>
  </si>
  <si>
    <t xml:space="preserve">Emisión de otras deudas </t>
  </si>
  <si>
    <t xml:space="preserve">Devolución  y amortización de deuda con entidades de crédito </t>
  </si>
  <si>
    <t>Devolución y amortización de otras deudas</t>
  </si>
  <si>
    <t>Total Flujos de efectivo de las actividades de financiación</t>
  </si>
  <si>
    <t>Efecto de las variaciones de los tipos de cambio</t>
  </si>
  <si>
    <t>Aumento/Disminución neta del efectivo o equivalentes</t>
  </si>
  <si>
    <t>Efectivo o equivalentes al comienzo del periodo</t>
  </si>
  <si>
    <t>Efectivo o equivalentes al final del periodo</t>
  </si>
  <si>
    <t>Evolución anual de cifra neta de negocios por área de actividad</t>
  </si>
  <si>
    <t>Área Inmobiliaria</t>
  </si>
  <si>
    <t>Área Turística</t>
  </si>
  <si>
    <t>Área de Inversiones</t>
  </si>
  <si>
    <t>Ingresos recurrentes</t>
  </si>
  <si>
    <t>Importe cifra de negocios</t>
  </si>
  <si>
    <t>% ingresos recurrentes /Importe cifra de negocios total</t>
  </si>
  <si>
    <t>Cuenta de resultados</t>
  </si>
  <si>
    <t>Importe de la cifra de negocios</t>
  </si>
  <si>
    <t>Ingresos Promoción</t>
  </si>
  <si>
    <t>Ingresos Arrendamientos</t>
  </si>
  <si>
    <t>Servicios a terceros</t>
  </si>
  <si>
    <t>Margen bruto</t>
  </si>
  <si>
    <t>Otros resultados</t>
  </si>
  <si>
    <t>Depreciación y provisiones</t>
  </si>
  <si>
    <t>Amortizaciones</t>
  </si>
  <si>
    <t>Resultado de explotación (EBIT)</t>
  </si>
  <si>
    <t>Ventas acumuladas a inicio de ejercicio. Unidades  (#)</t>
  </si>
  <si>
    <t>Entregas acumuladas en el ejercicio. Unidades (#)</t>
  </si>
  <si>
    <t>Ventas en el ejercicio Unidades (#)</t>
  </si>
  <si>
    <t>Cartera de ventas a fin de ejercicio. Unidades  (#)</t>
  </si>
  <si>
    <t xml:space="preserve">Cartera de ventas </t>
  </si>
  <si>
    <t xml:space="preserve">Stock pendiente de ventas </t>
  </si>
  <si>
    <t>Total unidades activas (cartera + stock)</t>
  </si>
  <si>
    <t>GAV (Gross Asset Value)</t>
  </si>
  <si>
    <t>DFN (Deuda Financiera Neta)</t>
  </si>
  <si>
    <t>LTV (Loan to Value)</t>
  </si>
  <si>
    <t>NAV (Net Asset Value)</t>
  </si>
  <si>
    <t>NAV por acción (€)</t>
  </si>
  <si>
    <t>Escrituradas</t>
  </si>
  <si>
    <t>Total reportado</t>
  </si>
  <si>
    <t>Cresol</t>
  </si>
  <si>
    <t>Crisálida</t>
  </si>
  <si>
    <t>Paseo al Mar</t>
  </si>
  <si>
    <t>Zaïda</t>
  </si>
  <si>
    <t>Vesta</t>
  </si>
  <si>
    <t>Gaia</t>
  </si>
  <si>
    <t>Drassanes</t>
  </si>
  <si>
    <t>Contrato</t>
  </si>
  <si>
    <t>Reserva</t>
  </si>
  <si>
    <t>Cresol (Valencia)</t>
  </si>
  <si>
    <t>Paseo al Mar (Valencia)</t>
  </si>
  <si>
    <t>Residencial Zaïda (Valencia)</t>
  </si>
  <si>
    <t>Residencial Idalia (San antonio de Benegéber, Valencia)</t>
  </si>
  <si>
    <t>Edificio Gaia (Valencia)</t>
  </si>
  <si>
    <t>Terrazas el Puig (Puig, Valencia)</t>
  </si>
  <si>
    <t>Cronograma promoción inmobiliaria Libertas 7</t>
  </si>
  <si>
    <t>Alberola</t>
  </si>
  <si>
    <t>Pomelos</t>
  </si>
  <si>
    <t>Terrazas del Puig</t>
  </si>
  <si>
    <t>Total viviendas</t>
  </si>
  <si>
    <t>Apartamentos Port Saplaya</t>
  </si>
  <si>
    <t>Sea You Hotel Port Valencia</t>
  </si>
  <si>
    <t xml:space="preserve"> Evolución anual indicadores Área Turística</t>
  </si>
  <si>
    <t>Área Inversiones</t>
  </si>
  <si>
    <t>Ingresos netos de la actividad financiera</t>
  </si>
  <si>
    <t>Resultado sociedades valoradas por método de la Participación</t>
  </si>
  <si>
    <t>Gastos de explotación</t>
  </si>
  <si>
    <t>Resultado de explotación</t>
  </si>
  <si>
    <t>Resultado de explotación ajustado¹</t>
  </si>
  <si>
    <t>Gasto financiero</t>
  </si>
  <si>
    <t>Ingreso financiero</t>
  </si>
  <si>
    <t>Cartera Bolsa</t>
  </si>
  <si>
    <t>Capital privado</t>
  </si>
  <si>
    <t>Inversión permanente</t>
  </si>
  <si>
    <t>Total cartera</t>
  </si>
  <si>
    <t>Liquidez</t>
  </si>
  <si>
    <t>Total cartera + Liquidez</t>
  </si>
  <si>
    <t xml:space="preserve">Desglose de ingresos </t>
  </si>
  <si>
    <t>Plusvalías reportadas</t>
  </si>
  <si>
    <t>Dividendos</t>
  </si>
  <si>
    <t>Intereses Empresas Grupo y Asociadas</t>
  </si>
  <si>
    <t xml:space="preserve">Distribución sectorial del valor de la cartera Bolsa </t>
  </si>
  <si>
    <t>Lujo</t>
  </si>
  <si>
    <t>Bancos</t>
  </si>
  <si>
    <t>Seguros</t>
  </si>
  <si>
    <t>Construcción</t>
  </si>
  <si>
    <t>Medios</t>
  </si>
  <si>
    <t>Tecnología</t>
  </si>
  <si>
    <t>Ecología</t>
  </si>
  <si>
    <t>Alimentación</t>
  </si>
  <si>
    <t>Industria</t>
  </si>
  <si>
    <t>Pharma</t>
  </si>
  <si>
    <t>Consumo no cíclico</t>
  </si>
  <si>
    <t>Servicios</t>
  </si>
  <si>
    <t>Retribución al accionista</t>
  </si>
  <si>
    <t>1. Criterio de devengo</t>
  </si>
  <si>
    <t>Cifras expresadas en m³</t>
  </si>
  <si>
    <t>31/12/2024
(F)</t>
  </si>
  <si>
    <t>Compras
(D)</t>
  </si>
  <si>
    <t>Ventas
(C)</t>
  </si>
  <si>
    <t>Dif. Valor mdo.
Cartera (B)</t>
  </si>
  <si>
    <t>Dividendos/retornos
(A)</t>
  </si>
  <si>
    <t>--</t>
  </si>
  <si>
    <t>1. Calculados sobre habitaciones disponibles, descontando bloqueos de habitaciones por reforma del establecimiento Sea You Apartamentos Port Saplaya.</t>
  </si>
  <si>
    <t>1. Excluyendo acciones en autocartera a cierre ejercicio.</t>
  </si>
  <si>
    <t>Cuenta de resultados consolidados</t>
  </si>
  <si>
    <t>Ene-Dic 2024</t>
  </si>
  <si>
    <t>n.s.</t>
  </si>
  <si>
    <t>c.s.</t>
  </si>
  <si>
    <t xml:space="preserve">  Variaciones del valor razonable de inversiones inmobiliarias</t>
  </si>
  <si>
    <t>Otros ajustes por valoración</t>
  </si>
  <si>
    <t>EBITDA Ajustado</t>
  </si>
  <si>
    <t>EBIT Ajustado</t>
  </si>
  <si>
    <t>1. Excluye resultados de asociadas y provisiones por deterioro</t>
  </si>
  <si>
    <t>Corporativo</t>
  </si>
  <si>
    <t>Gastos de personal y otros</t>
  </si>
  <si>
    <t>31/12/2024</t>
  </si>
  <si>
    <t>Otros activos corrientes</t>
  </si>
  <si>
    <t>Otros ajustes al resultado</t>
  </si>
  <si>
    <t>Gastos por intereses</t>
  </si>
  <si>
    <t>Ingresos por intereses y dividendos</t>
  </si>
  <si>
    <t>Deuda financiera neta / EBITDA</t>
  </si>
  <si>
    <t>Evolución del Valor de la Cartera: Desglose y rentabilidad 2024</t>
  </si>
  <si>
    <t>Otras inversiones en cotizadas</t>
  </si>
  <si>
    <t>1. % Rentabilidad de la Cartera=((A+B+C-D)/(E+F)) x 100</t>
  </si>
  <si>
    <t>Ingresos por beneficio del capital privado</t>
  </si>
  <si>
    <t>Otros ingresos</t>
  </si>
  <si>
    <t>Retribución al accionista¹</t>
  </si>
  <si>
    <t>Dividendo total distribuido (euros)</t>
  </si>
  <si>
    <t>Dividendo a cuenta (euros)</t>
  </si>
  <si>
    <t>Dividendo complementario (euros)</t>
  </si>
  <si>
    <t>Dividendo bruto por acción (euros)</t>
  </si>
  <si>
    <t>Cotización cierre Libertas 7 (euros)</t>
  </si>
  <si>
    <t>Habitaciones totales</t>
  </si>
  <si>
    <t>RevPar Ajustado (€)</t>
  </si>
  <si>
    <t>% Ocupación media ajustada</t>
  </si>
  <si>
    <t>ADR Ajustado (€)</t>
  </si>
  <si>
    <t xml:space="preserve">Comparativa del periodo KPIs Área Turística¹  </t>
  </si>
  <si>
    <t>RevPar Ajustado(€)</t>
  </si>
  <si>
    <t xml:space="preserve"> Evolución anual ingresos Área Turística¹</t>
  </si>
  <si>
    <t>Cartera de ventas. Cálculo uds. a fin de ejercicio</t>
  </si>
  <si>
    <t>Cartera de ventas vs stock pendiente de ventas¹</t>
  </si>
  <si>
    <t>1. Obra Nueva + stock Cresol y Puerto Sagunto. Uds. mayores, en esta tabla no se incluyen las nuevas unidades en fase de diseño (Museros y Torrent).</t>
  </si>
  <si>
    <t>Indicadores de Valoración</t>
  </si>
  <si>
    <t>Nº acciones en circulación¹</t>
  </si>
  <si>
    <t>1. Datos ingresos sólo alojamiento.</t>
  </si>
  <si>
    <t>Stock pdte. de venta</t>
  </si>
  <si>
    <t>Contratos + Reservas</t>
  </si>
  <si>
    <t xml:space="preserve">Residencial Pomelos (Denia) </t>
  </si>
  <si>
    <t>Total (Viviendas y LC)</t>
  </si>
  <si>
    <t>Horta Residencial</t>
  </si>
  <si>
    <t>Torrente 1</t>
  </si>
  <si>
    <t>Torrente 2</t>
  </si>
  <si>
    <t>Nueva 1</t>
  </si>
  <si>
    <t>Evolución de promociones en curso y nuevos desarrollos inmobiliarios al cierre de 2024</t>
  </si>
  <si>
    <t>Idalia Nature</t>
  </si>
  <si>
    <t xml:space="preserve">Pomelos </t>
  </si>
  <si>
    <t>Evolución ingresos recurrentes¹ vs importe cifra de negocios totala¹</t>
  </si>
  <si>
    <t>1. Arrendamientos + Ingresos Turismo + Dividendos inversiones. Se han generado, dentro de los ingresos recurrenrtesde arrendamiento, un cobro de un impago por valor de 786 mil euros.</t>
  </si>
  <si>
    <t>&lt; Inicio</t>
  </si>
  <si>
    <t>Cuenta de Resultados Consolidados y evolución por áreas de negocio</t>
  </si>
  <si>
    <t>Balance Consolidado y por áreas de negocio</t>
  </si>
  <si>
    <t>Medidas Alternativas de Rendimiento</t>
  </si>
  <si>
    <t>Estado de Flujos de Efectivo</t>
  </si>
  <si>
    <t>Área Inmobilliaria</t>
  </si>
  <si>
    <t>Sostenibilidad y gestión ESG</t>
  </si>
  <si>
    <t>Consumo de agua</t>
  </si>
  <si>
    <t>Plantilla</t>
  </si>
  <si>
    <t>Resultado neto total atribuido a la sociedad dominante</t>
  </si>
  <si>
    <t>Ene-Dic 2025</t>
  </si>
  <si>
    <t xml:space="preserve">Residencial Horta (Museros) </t>
  </si>
  <si>
    <t>Residencial Reviure 1 (Torrent)</t>
  </si>
  <si>
    <t>Preventas a cierre de 2025</t>
  </si>
  <si>
    <t>Paseo del Mar</t>
  </si>
  <si>
    <t>Comprado</t>
  </si>
  <si>
    <t>Activación</t>
  </si>
  <si>
    <t>comprado</t>
  </si>
  <si>
    <t>OBJETIVO  COMPRA</t>
  </si>
  <si>
    <t>Unidades en fase de diseño</t>
  </si>
  <si>
    <t>Fase de comercialización - Unidades pendientes de venta</t>
  </si>
  <si>
    <t xml:space="preserve">Fase de comercialización - Unidades vendidas </t>
  </si>
  <si>
    <t>Horta</t>
  </si>
  <si>
    <t>Reviure 1</t>
  </si>
  <si>
    <t>Reviure 2</t>
  </si>
  <si>
    <t>31/12/2025
(F)</t>
  </si>
  <si>
    <t>Consumo del luz por ubicación</t>
  </si>
  <si>
    <t>Estructura de activo y pasivo a 31.12.2025</t>
  </si>
  <si>
    <t>columna de % variación. Unificar formatos: %, número de decimales.</t>
  </si>
  <si>
    <t>Rentabilidad (%)</t>
  </si>
  <si>
    <t>Rentabilidad bruta del dividendo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</si>
</sst>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;\(#,##0.0\)"/>
    <numFmt numFmtId="165" formatCode="0;\-0;;@"/>
    <numFmt numFmtId="166" formatCode="0\ %"/>
    <numFmt numFmtId="167" formatCode="#,##0;\(#,##0\)"/>
    <numFmt numFmtId="168" formatCode="#,##0.00;\(#,##0.00\)"/>
    <numFmt numFmtId="169" formatCode="#,##0.0&quot;%&quot;;\(#,##0.0&quot;%&quot;\)"/>
    <numFmt numFmtId="170" formatCode="#,##0;\(#,##0\);;@"/>
    <numFmt numFmtId="171" formatCode="#,##0.00&quot;%&quot;;\(#,##0.00&quot;%&quot;\)"/>
    <numFmt numFmtId="172" formatCode="#,##0.000;\(#,##0.000\)"/>
    <numFmt numFmtId="173" formatCode="0.0%"/>
    <numFmt numFmtId="174" formatCode="0.0&quot;%&quot;;\(0.0&quot;%&quot;\)"/>
    <numFmt numFmtId="175" formatCode="#,##0;\(#,##0\);&quot;--&quot;"/>
    <numFmt numFmtId="176" formatCode="0.0%;\(0.0%\);&quot;--&quot;"/>
    <numFmt numFmtId="177" formatCode="_-* #,##0.00\ _€_-;\-* #,##0.00\ _€_-;_-* &quot;-&quot;??\ _€_-;_-@_-"/>
    <numFmt numFmtId="178" formatCode="_-* #,##0.0_-;\-* #,##0.0_-;_-* &quot;-&quot;??_-;_-@_-"/>
    <numFmt numFmtId="179" formatCode="_-* #,##0_-;\-* #,##0_-;_-* &quot;-&quot;??_-;_-@_-"/>
    <numFmt numFmtId="180" formatCode="#,##0.00;\(#,##0.00\);&quot;--&quot;"/>
  </numFmts>
  <fonts count="31">
    <font>
      <sz val="12"/>
      <color theme="1"/>
      <name val="Bitter"/>
      <family val="2"/>
      <scheme val="minor"/>
    </font>
    <font>
      <sz val="11"/>
      <color theme="1"/>
      <name val="Bitter"/>
      <family val="2"/>
      <scheme val="minor"/>
    </font>
    <font>
      <sz val="11"/>
      <color theme="1"/>
      <name val="Bitter"/>
      <family val="2"/>
      <scheme val="minor"/>
    </font>
    <font>
      <sz val="11"/>
      <color theme="1"/>
      <name val="Bitter"/>
      <family val="2"/>
      <scheme val="minor"/>
    </font>
    <font>
      <sz val="11"/>
      <color theme="1"/>
      <name val="Bitter"/>
      <family val="2"/>
      <scheme val="minor"/>
    </font>
    <font>
      <sz val="11"/>
      <color theme="1"/>
      <name val="Bitter"/>
      <family val="2"/>
      <scheme val="minor"/>
    </font>
    <font>
      <u/>
      <sz val="12"/>
      <color theme="10"/>
      <name val="Bitter"/>
      <family val="2"/>
      <scheme val="minor"/>
    </font>
    <font>
      <sz val="10"/>
      <name val="Arial"/>
      <family val="2"/>
    </font>
    <font>
      <sz val="12"/>
      <color theme="1"/>
      <name val="Bitter"/>
      <family val="2"/>
      <scheme val="minor"/>
    </font>
    <font>
      <sz val="11"/>
      <color theme="1"/>
      <name val="Bitter"/>
      <scheme val="minor"/>
    </font>
    <font>
      <sz val="11"/>
      <color theme="1"/>
      <name val="Calibri"/>
      <family val="2"/>
    </font>
    <font>
      <sz val="10"/>
      <color rgb="FF000000"/>
      <name val="Verdana"/>
      <family val="2"/>
      <charset val="1"/>
    </font>
    <font>
      <b/>
      <sz val="18"/>
      <color theme="1"/>
      <name val="Calibri"/>
      <family val="2"/>
    </font>
    <font>
      <sz val="18"/>
      <color theme="1"/>
      <name val="Calibri"/>
      <family val="2"/>
    </font>
    <font>
      <sz val="14"/>
      <color theme="1"/>
      <name val="Calibri"/>
      <family val="2"/>
    </font>
    <font>
      <b/>
      <sz val="20"/>
      <color rgb="FFFF0000"/>
      <name val="Calibri"/>
      <family val="2"/>
    </font>
    <font>
      <sz val="20"/>
      <color theme="1"/>
      <name val="Calibri"/>
      <family val="2"/>
    </font>
    <font>
      <sz val="26"/>
      <color theme="1"/>
      <name val="Bitter"/>
      <family val="2"/>
      <scheme val="minor"/>
    </font>
    <font>
      <b/>
      <sz val="16"/>
      <color theme="5"/>
      <name val="Bitter"/>
      <family val="2"/>
      <scheme val="minor"/>
    </font>
    <font>
      <sz val="16"/>
      <color theme="1"/>
      <name val="Calibri"/>
      <family val="2"/>
    </font>
    <font>
      <sz val="12"/>
      <color theme="1"/>
      <name val="Calibri"/>
      <family val="2"/>
    </font>
    <font>
      <b/>
      <sz val="22"/>
      <name val="Calibri"/>
      <family val="2"/>
    </font>
    <font>
      <b/>
      <sz val="18"/>
      <color theme="0"/>
      <name val="Calibri"/>
      <family val="2"/>
    </font>
    <font>
      <b/>
      <sz val="20"/>
      <color theme="1"/>
      <name val="Calibri"/>
      <family val="2"/>
    </font>
    <font>
      <b/>
      <sz val="24"/>
      <color theme="1"/>
      <name val="Calibri"/>
      <family val="2"/>
    </font>
    <font>
      <b/>
      <sz val="20"/>
      <color theme="0"/>
      <name val="Calibri"/>
      <family val="2"/>
    </font>
    <font>
      <b/>
      <sz val="22"/>
      <color theme="1"/>
      <name val="Calibri"/>
      <family val="2"/>
    </font>
    <font>
      <b/>
      <sz val="26"/>
      <color theme="1"/>
      <name val="Calibri"/>
      <family val="2"/>
    </font>
    <font>
      <b/>
      <sz val="28"/>
      <color theme="1"/>
      <name val="Calibri"/>
      <family val="2"/>
    </font>
    <font>
      <b/>
      <sz val="22"/>
      <color rgb="FF000000"/>
      <name val="Calibri"/>
      <family val="2"/>
    </font>
    <font>
      <u/>
      <sz val="20"/>
      <color theme="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DADCDC"/>
      </patternFill>
    </fill>
    <fill>
      <patternFill patternType="solid">
        <fgColor theme="0"/>
        <bgColor rgb="FFFFFFFF"/>
      </patternFill>
    </fill>
    <fill>
      <patternFill patternType="solid">
        <fgColor theme="3" tint="-0.2499465926084170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E6E9E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2" tint="-4.9989318521683403E-2"/>
        <bgColor indexed="64"/>
      </patternFill>
    </fill>
  </fills>
  <borders count="15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/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/>
      <bottom/>
      <diagonal/>
    </border>
  </borders>
  <cellStyleXfs count="28450">
    <xf numFmtId="0" fontId="0" fillId="0" borderId="0"/>
    <xf numFmtId="0" fontId="6" fillId="0" borderId="0" applyNumberFormat="0" applyFill="0" applyBorder="0" applyAlignment="0" applyProtection="0"/>
    <xf numFmtId="0" fontId="5" fillId="0" borderId="0"/>
    <xf numFmtId="0" fontId="7" fillId="0" borderId="0"/>
    <xf numFmtId="0" fontId="9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/>
    <xf numFmtId="0" fontId="10" fillId="0" borderId="0"/>
    <xf numFmtId="166" fontId="11" fillId="0" borderId="0" applyBorder="0" applyProtection="0"/>
    <xf numFmtId="0" fontId="7" fillId="0" borderId="0"/>
    <xf numFmtId="0" fontId="4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" fillId="0" borderId="0"/>
    <xf numFmtId="0" fontId="9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8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9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9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9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9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9" fillId="0" borderId="0"/>
    <xf numFmtId="0" fontId="9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9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43" fontId="2" fillId="0" borderId="0" applyFont="0" applyFill="0" applyBorder="0" applyAlignment="0" applyProtection="0"/>
    <xf numFmtId="0" fontId="9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9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9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5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9" fillId="0" borderId="0"/>
    <xf numFmtId="0" fontId="9" fillId="0" borderId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</cellStyleXfs>
  <cellXfs count="175">
    <xf numFmtId="0" fontId="0" fillId="0" borderId="0" xfId="0"/>
    <xf numFmtId="0" fontId="10" fillId="5" borderId="0" xfId="0" applyFont="1" applyFill="1"/>
    <xf numFmtId="0" fontId="10" fillId="5" borderId="0" xfId="0" applyFont="1" applyFill="1" applyAlignment="1">
      <alignment vertical="center"/>
    </xf>
    <xf numFmtId="0" fontId="10" fillId="5" borderId="0" xfId="0" applyFont="1" applyFill="1" applyAlignment="1">
      <alignment horizontal="left" vertical="center"/>
    </xf>
    <xf numFmtId="39" fontId="10" fillId="5" borderId="0" xfId="0" applyNumberFormat="1" applyFont="1" applyFill="1" applyAlignment="1">
      <alignment horizontal="right" vertical="center"/>
    </xf>
    <xf numFmtId="0" fontId="10" fillId="5" borderId="0" xfId="0" applyFont="1" applyFill="1" applyAlignment="1">
      <alignment horizontal="center" vertical="center"/>
    </xf>
    <xf numFmtId="168" fontId="10" fillId="5" borderId="0" xfId="0" applyNumberFormat="1" applyFont="1" applyFill="1" applyAlignment="1">
      <alignment horizontal="right" vertical="center"/>
    </xf>
    <xf numFmtId="0" fontId="10" fillId="5" borderId="0" xfId="0" applyFont="1" applyFill="1" applyAlignment="1">
      <alignment horizontal="right" vertical="center"/>
    </xf>
    <xf numFmtId="0" fontId="15" fillId="5" borderId="0" xfId="0" applyFont="1" applyFill="1" applyAlignment="1">
      <alignment horizontal="left" vertical="center"/>
    </xf>
    <xf numFmtId="0" fontId="15" fillId="6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/>
    </xf>
    <xf numFmtId="0" fontId="15" fillId="5" borderId="0" xfId="0" applyFont="1" applyFill="1" applyAlignment="1">
      <alignment horizontal="left"/>
    </xf>
    <xf numFmtId="165" fontId="10" fillId="6" borderId="0" xfId="0" applyNumberFormat="1" applyFont="1" applyFill="1" applyAlignment="1">
      <alignment horizontal="left" vertical="center" wrapText="1" indent="1"/>
    </xf>
    <xf numFmtId="0" fontId="17" fillId="2" borderId="0" xfId="14" applyFont="1" applyFill="1"/>
    <xf numFmtId="0" fontId="8" fillId="2" borderId="0" xfId="14" applyFill="1"/>
    <xf numFmtId="0" fontId="18" fillId="2" borderId="0" xfId="14" applyFont="1" applyFill="1"/>
    <xf numFmtId="0" fontId="20" fillId="2" borderId="0" xfId="0" applyFont="1" applyFill="1"/>
    <xf numFmtId="0" fontId="15" fillId="2" borderId="0" xfId="0" applyFont="1" applyFill="1" applyAlignment="1">
      <alignment horizontal="left" vertical="center"/>
    </xf>
    <xf numFmtId="170" fontId="21" fillId="2" borderId="0" xfId="0" applyNumberFormat="1" applyFont="1" applyFill="1" applyAlignment="1">
      <alignment horizontal="left" vertical="center" wrapText="1"/>
    </xf>
    <xf numFmtId="0" fontId="22" fillId="4" borderId="1" xfId="0" applyFont="1" applyFill="1" applyBorder="1" applyAlignment="1">
      <alignment horizontal="center" vertical="center" wrapText="1"/>
    </xf>
    <xf numFmtId="170" fontId="15" fillId="2" borderId="0" xfId="0" applyNumberFormat="1" applyFont="1" applyFill="1" applyAlignment="1">
      <alignment horizontal="left" vertical="center" wrapText="1"/>
    </xf>
    <xf numFmtId="0" fontId="23" fillId="10" borderId="1" xfId="0" applyFont="1" applyFill="1" applyBorder="1" applyAlignment="1">
      <alignment horizontal="left" vertical="center" indent="1"/>
    </xf>
    <xf numFmtId="167" fontId="23" fillId="11" borderId="1" xfId="0" applyNumberFormat="1" applyFont="1" applyFill="1" applyBorder="1" applyAlignment="1">
      <alignment horizontal="right" vertical="center" indent="1"/>
    </xf>
    <xf numFmtId="167" fontId="23" fillId="10" borderId="1" xfId="0" applyNumberFormat="1" applyFont="1" applyFill="1" applyBorder="1" applyAlignment="1">
      <alignment horizontal="right" vertical="center" indent="1"/>
    </xf>
    <xf numFmtId="0" fontId="16" fillId="3" borderId="1" xfId="0" applyFont="1" applyFill="1" applyBorder="1" applyAlignment="1">
      <alignment horizontal="left" vertical="center" indent="2"/>
    </xf>
    <xf numFmtId="167" fontId="16" fillId="10" borderId="1" xfId="0" applyNumberFormat="1" applyFont="1" applyFill="1" applyBorder="1" applyAlignment="1">
      <alignment horizontal="right" vertical="center" indent="1"/>
    </xf>
    <xf numFmtId="167" fontId="16" fillId="3" borderId="1" xfId="0" applyNumberFormat="1" applyFont="1" applyFill="1" applyBorder="1" applyAlignment="1">
      <alignment horizontal="right" vertical="center" indent="1"/>
    </xf>
    <xf numFmtId="0" fontId="16" fillId="3" borderId="1" xfId="0" applyFont="1" applyFill="1" applyBorder="1" applyAlignment="1">
      <alignment horizontal="left" vertical="center" indent="1"/>
    </xf>
    <xf numFmtId="0" fontId="16" fillId="3" borderId="1" xfId="0" applyFont="1" applyFill="1" applyBorder="1" applyAlignment="1">
      <alignment horizontal="left" vertical="center" indent="6"/>
    </xf>
    <xf numFmtId="0" fontId="23" fillId="10" borderId="1" xfId="0" applyFont="1" applyFill="1" applyBorder="1" applyAlignment="1">
      <alignment horizontal="left" vertical="center" wrapText="1" indent="1"/>
    </xf>
    <xf numFmtId="0" fontId="20" fillId="2" borderId="0" xfId="0" applyFont="1" applyFill="1" applyAlignment="1">
      <alignment horizontal="left" vertical="center" indent="1"/>
    </xf>
    <xf numFmtId="0" fontId="20" fillId="0" borderId="0" xfId="0" applyFont="1"/>
    <xf numFmtId="170" fontId="12" fillId="2" borderId="0" xfId="0" applyNumberFormat="1" applyFont="1" applyFill="1" applyAlignment="1">
      <alignment horizontal="left" vertical="center" wrapText="1"/>
    </xf>
    <xf numFmtId="175" fontId="16" fillId="10" borderId="1" xfId="0" applyNumberFormat="1" applyFont="1" applyFill="1" applyBorder="1" applyAlignment="1">
      <alignment horizontal="right" vertical="center" indent="1"/>
    </xf>
    <xf numFmtId="175" fontId="16" fillId="3" borderId="1" xfId="0" applyNumberFormat="1" applyFont="1" applyFill="1" applyBorder="1" applyAlignment="1">
      <alignment horizontal="right" vertical="center" indent="1"/>
    </xf>
    <xf numFmtId="0" fontId="16" fillId="3" borderId="1" xfId="0" applyFont="1" applyFill="1" applyBorder="1" applyAlignment="1">
      <alignment horizontal="left" vertical="center" indent="3"/>
    </xf>
    <xf numFmtId="175" fontId="23" fillId="11" borderId="1" xfId="0" applyNumberFormat="1" applyFont="1" applyFill="1" applyBorder="1" applyAlignment="1">
      <alignment horizontal="right" vertical="center" indent="1"/>
    </xf>
    <xf numFmtId="175" fontId="23" fillId="10" borderId="1" xfId="0" applyNumberFormat="1" applyFont="1" applyFill="1" applyBorder="1" applyAlignment="1">
      <alignment horizontal="right" vertical="center" indent="1"/>
    </xf>
    <xf numFmtId="170" fontId="26" fillId="2" borderId="0" xfId="0" applyNumberFormat="1" applyFont="1" applyFill="1" applyAlignment="1">
      <alignment horizontal="left" vertical="center" wrapText="1"/>
    </xf>
    <xf numFmtId="0" fontId="13" fillId="0" borderId="0" xfId="0" applyFont="1"/>
    <xf numFmtId="0" fontId="12" fillId="0" borderId="0" xfId="0" applyFont="1"/>
    <xf numFmtId="0" fontId="26" fillId="7" borderId="0" xfId="0" applyFont="1" applyFill="1" applyAlignment="1">
      <alignment vertical="top"/>
    </xf>
    <xf numFmtId="0" fontId="10" fillId="5" borderId="0" xfId="0" applyFont="1" applyFill="1" applyAlignment="1">
      <alignment horizontal="right"/>
    </xf>
    <xf numFmtId="0" fontId="15" fillId="2" borderId="7" xfId="0" applyFont="1" applyFill="1" applyBorder="1" applyAlignment="1">
      <alignment horizontal="left" vertical="center"/>
    </xf>
    <xf numFmtId="176" fontId="23" fillId="10" borderId="1" xfId="0" applyNumberFormat="1" applyFont="1" applyFill="1" applyBorder="1" applyAlignment="1">
      <alignment horizontal="right" vertical="center" indent="1"/>
    </xf>
    <xf numFmtId="176" fontId="16" fillId="3" borderId="1" xfId="0" applyNumberFormat="1" applyFont="1" applyFill="1" applyBorder="1" applyAlignment="1">
      <alignment horizontal="right" vertical="center" indent="1"/>
    </xf>
    <xf numFmtId="167" fontId="16" fillId="3" borderId="1" xfId="0" quotePrefix="1" applyNumberFormat="1" applyFont="1" applyFill="1" applyBorder="1" applyAlignment="1">
      <alignment horizontal="right" vertical="center" indent="1"/>
    </xf>
    <xf numFmtId="0" fontId="26" fillId="7" borderId="0" xfId="0" applyFont="1" applyFill="1" applyAlignment="1">
      <alignment vertical="center"/>
    </xf>
    <xf numFmtId="173" fontId="16" fillId="3" borderId="1" xfId="12" applyNumberFormat="1" applyFont="1" applyFill="1" applyBorder="1" applyAlignment="1">
      <alignment horizontal="right" vertical="center" indent="1"/>
    </xf>
    <xf numFmtId="173" fontId="23" fillId="10" borderId="1" xfId="12" applyNumberFormat="1" applyFont="1" applyFill="1" applyBorder="1" applyAlignment="1">
      <alignment horizontal="right" vertical="center" indent="1"/>
    </xf>
    <xf numFmtId="0" fontId="16" fillId="0" borderId="0" xfId="0" applyFont="1"/>
    <xf numFmtId="0" fontId="10" fillId="0" borderId="0" xfId="0" applyFont="1" applyAlignment="1">
      <alignment vertical="center"/>
    </xf>
    <xf numFmtId="165" fontId="20" fillId="0" borderId="0" xfId="0" applyNumberFormat="1" applyFont="1" applyAlignment="1">
      <alignment horizontal="left"/>
    </xf>
    <xf numFmtId="0" fontId="24" fillId="7" borderId="0" xfId="0" applyFont="1" applyFill="1" applyAlignment="1">
      <alignment vertical="center"/>
    </xf>
    <xf numFmtId="167" fontId="23" fillId="10" borderId="9" xfId="0" applyNumberFormat="1" applyFont="1" applyFill="1" applyBorder="1" applyAlignment="1">
      <alignment horizontal="left" vertical="center" indent="1"/>
    </xf>
    <xf numFmtId="167" fontId="23" fillId="10" borderId="9" xfId="0" applyNumberFormat="1" applyFont="1" applyFill="1" applyBorder="1" applyAlignment="1">
      <alignment horizontal="right" vertical="center" indent="1"/>
    </xf>
    <xf numFmtId="167" fontId="23" fillId="11" borderId="9" xfId="0" applyNumberFormat="1" applyFont="1" applyFill="1" applyBorder="1" applyAlignment="1">
      <alignment horizontal="right" vertical="center" indent="1"/>
    </xf>
    <xf numFmtId="0" fontId="22" fillId="9" borderId="1" xfId="0" applyFont="1" applyFill="1" applyBorder="1" applyAlignment="1">
      <alignment horizontal="center" vertical="center" wrapText="1"/>
    </xf>
    <xf numFmtId="175" fontId="16" fillId="3" borderId="1" xfId="0" applyNumberFormat="1" applyFont="1" applyFill="1" applyBorder="1" applyAlignment="1">
      <alignment horizontal="center" vertical="center"/>
    </xf>
    <xf numFmtId="0" fontId="27" fillId="5" borderId="0" xfId="0" applyFont="1" applyFill="1" applyAlignment="1">
      <alignment vertical="center"/>
    </xf>
    <xf numFmtId="0" fontId="28" fillId="5" borderId="0" xfId="0" applyFont="1" applyFill="1" applyAlignment="1">
      <alignment vertical="center"/>
    </xf>
    <xf numFmtId="0" fontId="19" fillId="5" borderId="12" xfId="0" applyFont="1" applyFill="1" applyBorder="1"/>
    <xf numFmtId="0" fontId="26" fillId="13" borderId="0" xfId="0" applyFont="1" applyFill="1" applyAlignment="1">
      <alignment horizontal="center" vertical="center"/>
    </xf>
    <xf numFmtId="0" fontId="30" fillId="14" borderId="0" xfId="1" applyFont="1" applyFill="1" applyAlignment="1">
      <alignment horizontal="center" vertical="center"/>
    </xf>
    <xf numFmtId="0" fontId="14" fillId="2" borderId="0" xfId="0" applyFont="1" applyFill="1"/>
    <xf numFmtId="0" fontId="14" fillId="2" borderId="11" xfId="0" applyFont="1" applyFill="1" applyBorder="1" applyAlignment="1">
      <alignment vertical="center" wrapText="1"/>
    </xf>
    <xf numFmtId="175" fontId="16" fillId="3" borderId="9" xfId="0" applyNumberFormat="1" applyFont="1" applyFill="1" applyBorder="1" applyAlignment="1">
      <alignment horizontal="center" vertical="center"/>
    </xf>
    <xf numFmtId="0" fontId="23" fillId="10" borderId="1" xfId="0" applyFont="1" applyFill="1" applyBorder="1" applyAlignment="1">
      <alignment horizontal="center" vertical="center"/>
    </xf>
    <xf numFmtId="167" fontId="23" fillId="10" borderId="1" xfId="0" applyNumberFormat="1" applyFont="1" applyFill="1" applyBorder="1" applyAlignment="1">
      <alignment horizontal="center" vertical="center"/>
    </xf>
    <xf numFmtId="170" fontId="26" fillId="0" borderId="0" xfId="0" applyNumberFormat="1" applyFont="1" applyAlignment="1">
      <alignment horizontal="left" vertical="center" wrapText="1"/>
    </xf>
    <xf numFmtId="175" fontId="23" fillId="3" borderId="1" xfId="0" applyNumberFormat="1" applyFont="1" applyFill="1" applyBorder="1" applyAlignment="1">
      <alignment horizontal="right" vertical="center" indent="1"/>
    </xf>
    <xf numFmtId="170" fontId="26" fillId="2" borderId="0" xfId="0" applyNumberFormat="1" applyFont="1" applyFill="1" applyAlignment="1">
      <alignment horizontal="left" vertical="center" wrapText="1" indent="2"/>
    </xf>
    <xf numFmtId="0" fontId="26" fillId="0" borderId="11" xfId="0" applyFont="1" applyBorder="1" applyAlignment="1">
      <alignment vertical="center" wrapText="1"/>
    </xf>
    <xf numFmtId="0" fontId="16" fillId="2" borderId="1" xfId="0" applyFont="1" applyFill="1" applyBorder="1" applyAlignment="1">
      <alignment horizontal="left" vertical="center" indent="1"/>
    </xf>
    <xf numFmtId="0" fontId="26" fillId="5" borderId="0" xfId="0" applyFont="1" applyFill="1" applyAlignment="1">
      <alignment vertical="center"/>
    </xf>
    <xf numFmtId="0" fontId="26" fillId="0" borderId="12" xfId="0" applyFont="1" applyBorder="1" applyAlignment="1">
      <alignment vertical="center"/>
    </xf>
    <xf numFmtId="0" fontId="26" fillId="5" borderId="0" xfId="0" applyFont="1" applyFill="1" applyAlignment="1">
      <alignment vertical="top"/>
    </xf>
    <xf numFmtId="0" fontId="26" fillId="5" borderId="0" xfId="0" applyFont="1" applyFill="1" applyAlignment="1">
      <alignment vertical="center" wrapText="1"/>
    </xf>
    <xf numFmtId="167" fontId="23" fillId="10" borderId="1" xfId="0" applyNumberFormat="1" applyFont="1" applyFill="1" applyBorder="1" applyAlignment="1">
      <alignment horizontal="left" vertical="center" indent="2"/>
    </xf>
    <xf numFmtId="0" fontId="16" fillId="3" borderId="1" xfId="0" applyFont="1" applyFill="1" applyBorder="1" applyAlignment="1">
      <alignment horizontal="left" vertical="center" indent="5"/>
    </xf>
    <xf numFmtId="0" fontId="16" fillId="3" borderId="9" xfId="0" applyFont="1" applyFill="1" applyBorder="1" applyAlignment="1">
      <alignment horizontal="left" vertical="center" indent="5"/>
    </xf>
    <xf numFmtId="167" fontId="16" fillId="3" borderId="9" xfId="0" applyNumberFormat="1" applyFont="1" applyFill="1" applyBorder="1" applyAlignment="1">
      <alignment horizontal="right" vertical="center" indent="1"/>
    </xf>
    <xf numFmtId="167" fontId="16" fillId="10" borderId="9" xfId="0" applyNumberFormat="1" applyFont="1" applyFill="1" applyBorder="1" applyAlignment="1">
      <alignment horizontal="right" vertical="center" indent="1"/>
    </xf>
    <xf numFmtId="10" fontId="16" fillId="10" borderId="1" xfId="12" applyNumberFormat="1" applyFont="1" applyFill="1" applyBorder="1" applyAlignment="1">
      <alignment horizontal="right" vertical="center" indent="1"/>
    </xf>
    <xf numFmtId="167" fontId="23" fillId="10" borderId="1" xfId="0" applyNumberFormat="1" applyFont="1" applyFill="1" applyBorder="1" applyAlignment="1">
      <alignment horizontal="left" vertical="center" indent="1"/>
    </xf>
    <xf numFmtId="164" fontId="16" fillId="3" borderId="1" xfId="0" applyNumberFormat="1" applyFont="1" applyFill="1" applyBorder="1" applyAlignment="1">
      <alignment horizontal="right" vertical="center" indent="1"/>
    </xf>
    <xf numFmtId="164" fontId="16" fillId="10" borderId="1" xfId="0" applyNumberFormat="1" applyFont="1" applyFill="1" applyBorder="1" applyAlignment="1">
      <alignment horizontal="right" vertical="center" indent="1"/>
    </xf>
    <xf numFmtId="174" fontId="16" fillId="3" borderId="1" xfId="13" applyNumberFormat="1" applyFont="1" applyFill="1" applyBorder="1" applyAlignment="1">
      <alignment horizontal="right" vertical="center" indent="1"/>
    </xf>
    <xf numFmtId="174" fontId="16" fillId="10" borderId="1" xfId="13" applyNumberFormat="1" applyFont="1" applyFill="1" applyBorder="1" applyAlignment="1">
      <alignment horizontal="right" vertical="center" indent="1"/>
    </xf>
    <xf numFmtId="173" fontId="16" fillId="10" borderId="1" xfId="12" applyNumberFormat="1" applyFont="1" applyFill="1" applyBorder="1" applyAlignment="1">
      <alignment horizontal="right" vertical="center" indent="1"/>
    </xf>
    <xf numFmtId="173" fontId="23" fillId="10" borderId="1" xfId="0" applyNumberFormat="1" applyFont="1" applyFill="1" applyBorder="1" applyAlignment="1">
      <alignment horizontal="right" vertical="center" indent="1"/>
    </xf>
    <xf numFmtId="173" fontId="23" fillId="11" borderId="1" xfId="0" applyNumberFormat="1" applyFont="1" applyFill="1" applyBorder="1" applyAlignment="1">
      <alignment horizontal="right" vertical="center" indent="1"/>
    </xf>
    <xf numFmtId="0" fontId="23" fillId="10" borderId="1" xfId="0" applyFont="1" applyFill="1" applyBorder="1" applyAlignment="1">
      <alignment horizontal="left" vertical="center" wrapText="1" indent="2"/>
    </xf>
    <xf numFmtId="167" fontId="23" fillId="10" borderId="1" xfId="0" quotePrefix="1" applyNumberFormat="1" applyFont="1" applyFill="1" applyBorder="1" applyAlignment="1">
      <alignment horizontal="right" vertical="center" indent="1"/>
    </xf>
    <xf numFmtId="172" fontId="16" fillId="3" borderId="1" xfId="0" applyNumberFormat="1" applyFont="1" applyFill="1" applyBorder="1" applyAlignment="1">
      <alignment horizontal="right" vertical="center" indent="1"/>
    </xf>
    <xf numFmtId="0" fontId="23" fillId="10" borderId="1" xfId="0" applyFont="1" applyFill="1" applyBorder="1" applyAlignment="1">
      <alignment horizontal="left" vertical="center" indent="2"/>
    </xf>
    <xf numFmtId="168" fontId="23" fillId="10" borderId="1" xfId="0" applyNumberFormat="1" applyFont="1" applyFill="1" applyBorder="1" applyAlignment="1">
      <alignment horizontal="right" vertical="center" indent="1"/>
    </xf>
    <xf numFmtId="168" fontId="23" fillId="11" borderId="1" xfId="0" applyNumberFormat="1" applyFont="1" applyFill="1" applyBorder="1" applyAlignment="1">
      <alignment horizontal="right" vertical="center" indent="2"/>
    </xf>
    <xf numFmtId="0" fontId="23" fillId="10" borderId="9" xfId="0" applyFont="1" applyFill="1" applyBorder="1" applyAlignment="1">
      <alignment horizontal="left" vertical="center" indent="2"/>
    </xf>
    <xf numFmtId="0" fontId="22" fillId="4" borderId="5" xfId="0" applyFont="1" applyFill="1" applyBorder="1" applyAlignment="1">
      <alignment horizontal="center" vertical="center" wrapText="1"/>
    </xf>
    <xf numFmtId="174" fontId="23" fillId="10" borderId="1" xfId="0" applyNumberFormat="1" applyFont="1" applyFill="1" applyBorder="1" applyAlignment="1">
      <alignment horizontal="right" vertical="center" indent="1"/>
    </xf>
    <xf numFmtId="0" fontId="16" fillId="3" borderId="1" xfId="0" applyFont="1" applyFill="1" applyBorder="1" applyAlignment="1">
      <alignment horizontal="left" vertical="center" indent="4" shrinkToFit="1"/>
    </xf>
    <xf numFmtId="174" fontId="16" fillId="3" borderId="1" xfId="0" applyNumberFormat="1" applyFont="1" applyFill="1" applyBorder="1" applyAlignment="1">
      <alignment horizontal="right" vertical="center" indent="1"/>
    </xf>
    <xf numFmtId="0" fontId="16" fillId="3" borderId="1" xfId="0" applyFont="1" applyFill="1" applyBorder="1" applyAlignment="1">
      <alignment horizontal="left" vertical="center" indent="4"/>
    </xf>
    <xf numFmtId="0" fontId="19" fillId="0" borderId="1" xfId="0" applyFont="1" applyBorder="1" applyAlignment="1">
      <alignment horizontal="left" vertical="center"/>
    </xf>
    <xf numFmtId="0" fontId="16" fillId="3" borderId="4" xfId="0" applyFont="1" applyFill="1" applyBorder="1" applyAlignment="1">
      <alignment horizontal="left" vertical="center" indent="1"/>
    </xf>
    <xf numFmtId="0" fontId="23" fillId="10" borderId="4" xfId="0" applyFont="1" applyFill="1" applyBorder="1" applyAlignment="1">
      <alignment horizontal="left" vertical="center" indent="1"/>
    </xf>
    <xf numFmtId="10" fontId="23" fillId="10" borderId="4" xfId="12" applyNumberFormat="1" applyFont="1" applyFill="1" applyBorder="1" applyAlignment="1">
      <alignment horizontal="left" vertical="center" indent="1"/>
    </xf>
    <xf numFmtId="0" fontId="23" fillId="10" borderId="14" xfId="0" applyFont="1" applyFill="1" applyBorder="1" applyAlignment="1">
      <alignment horizontal="left" vertical="center" indent="1"/>
    </xf>
    <xf numFmtId="43" fontId="23" fillId="10" borderId="1" xfId="13" applyFont="1" applyFill="1" applyBorder="1" applyAlignment="1">
      <alignment horizontal="right" vertical="center" indent="1"/>
    </xf>
    <xf numFmtId="43" fontId="23" fillId="11" borderId="1" xfId="13" applyFont="1" applyFill="1" applyBorder="1" applyAlignment="1">
      <alignment horizontal="right" vertical="center" indent="1"/>
    </xf>
    <xf numFmtId="0" fontId="19" fillId="0" borderId="0" xfId="0" applyFont="1" applyAlignment="1">
      <alignment vertical="center"/>
    </xf>
    <xf numFmtId="0" fontId="16" fillId="3" borderId="9" xfId="0" applyFont="1" applyFill="1" applyBorder="1" applyAlignment="1">
      <alignment horizontal="left" vertical="center" indent="3"/>
    </xf>
    <xf numFmtId="0" fontId="22" fillId="4" borderId="1" xfId="0" applyFont="1" applyFill="1" applyBorder="1" applyAlignment="1">
      <alignment horizontal="center" vertical="center"/>
    </xf>
    <xf numFmtId="164" fontId="23" fillId="11" borderId="1" xfId="0" applyNumberFormat="1" applyFont="1" applyFill="1" applyBorder="1" applyAlignment="1">
      <alignment horizontal="right" vertical="center" indent="1"/>
    </xf>
    <xf numFmtId="164" fontId="23" fillId="10" borderId="1" xfId="0" applyNumberFormat="1" applyFont="1" applyFill="1" applyBorder="1" applyAlignment="1">
      <alignment horizontal="right" vertical="center" indent="1"/>
    </xf>
    <xf numFmtId="168" fontId="23" fillId="11" borderId="1" xfId="0" applyNumberFormat="1" applyFont="1" applyFill="1" applyBorder="1" applyAlignment="1">
      <alignment horizontal="right" vertical="center" indent="1"/>
    </xf>
    <xf numFmtId="0" fontId="22" fillId="4" borderId="13" xfId="0" applyFont="1" applyFill="1" applyBorder="1" applyAlignment="1">
      <alignment horizontal="center" vertical="center" wrapText="1"/>
    </xf>
    <xf numFmtId="0" fontId="22" fillId="4" borderId="10" xfId="0" applyFont="1" applyFill="1" applyBorder="1" applyAlignment="1">
      <alignment horizontal="center" vertical="center" wrapText="1"/>
    </xf>
    <xf numFmtId="14" fontId="22" fillId="4" borderId="1" xfId="0" applyNumberFormat="1" applyFont="1" applyFill="1" applyBorder="1" applyAlignment="1">
      <alignment horizontal="center" vertical="center" wrapText="1"/>
    </xf>
    <xf numFmtId="0" fontId="19" fillId="0" borderId="12" xfId="0" applyFont="1" applyBorder="1" applyAlignment="1">
      <alignment vertical="center"/>
    </xf>
    <xf numFmtId="0" fontId="25" fillId="12" borderId="4" xfId="0" applyFont="1" applyFill="1" applyBorder="1" applyAlignment="1">
      <alignment vertical="center"/>
    </xf>
    <xf numFmtId="0" fontId="25" fillId="12" borderId="6" xfId="0" applyFont="1" applyFill="1" applyBorder="1" applyAlignment="1">
      <alignment vertical="center"/>
    </xf>
    <xf numFmtId="178" fontId="23" fillId="10" borderId="1" xfId="13" applyNumberFormat="1" applyFont="1" applyFill="1" applyBorder="1" applyAlignment="1">
      <alignment horizontal="right" vertical="center" indent="1"/>
    </xf>
    <xf numFmtId="178" fontId="16" fillId="3" borderId="1" xfId="13" applyNumberFormat="1" applyFont="1" applyFill="1" applyBorder="1" applyAlignment="1">
      <alignment horizontal="right" vertical="center" indent="1"/>
    </xf>
    <xf numFmtId="0" fontId="25" fillId="12" borderId="4" xfId="0" applyFont="1" applyFill="1" applyBorder="1" applyAlignment="1">
      <alignment horizontal="left" vertical="center"/>
    </xf>
    <xf numFmtId="0" fontId="25" fillId="12" borderId="6" xfId="0" applyFont="1" applyFill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43" fontId="16" fillId="3" borderId="1" xfId="13" applyFont="1" applyFill="1" applyBorder="1" applyAlignment="1">
      <alignment horizontal="right" vertical="center" indent="1"/>
    </xf>
    <xf numFmtId="171" fontId="23" fillId="10" borderId="1" xfId="0" applyNumberFormat="1" applyFont="1" applyFill="1" applyBorder="1" applyAlignment="1">
      <alignment horizontal="right" vertical="center" indent="1"/>
    </xf>
    <xf numFmtId="0" fontId="16" fillId="7" borderId="2" xfId="0" applyFont="1" applyFill="1" applyBorder="1" applyAlignment="1">
      <alignment horizontal="left" vertical="center"/>
    </xf>
    <xf numFmtId="167" fontId="16" fillId="5" borderId="0" xfId="0" applyNumberFormat="1" applyFont="1" applyFill="1" applyAlignment="1">
      <alignment horizontal="right" vertical="center"/>
    </xf>
    <xf numFmtId="169" fontId="16" fillId="2" borderId="3" xfId="0" applyNumberFormat="1" applyFont="1" applyFill="1" applyBorder="1" applyAlignment="1">
      <alignment horizontal="right" vertical="center" indent="1"/>
    </xf>
    <xf numFmtId="167" fontId="16" fillId="7" borderId="0" xfId="0" applyNumberFormat="1" applyFont="1" applyFill="1" applyAlignment="1">
      <alignment horizontal="right" vertical="center"/>
    </xf>
    <xf numFmtId="0" fontId="22" fillId="8" borderId="4" xfId="0" applyFont="1" applyFill="1" applyBorder="1" applyAlignment="1">
      <alignment horizontal="center" vertical="center" wrapText="1"/>
    </xf>
    <xf numFmtId="0" fontId="22" fillId="8" borderId="5" xfId="0" applyFont="1" applyFill="1" applyBorder="1" applyAlignment="1">
      <alignment horizontal="center" vertical="center" wrapText="1"/>
    </xf>
    <xf numFmtId="0" fontId="19" fillId="0" borderId="12" xfId="0" applyFont="1" applyBorder="1" applyAlignment="1">
      <alignment horizontal="center"/>
    </xf>
    <xf numFmtId="179" fontId="16" fillId="3" borderId="1" xfId="13" applyNumberFormat="1" applyFont="1" applyFill="1" applyBorder="1" applyAlignment="1">
      <alignment horizontal="right" vertical="center" indent="1"/>
    </xf>
    <xf numFmtId="0" fontId="16" fillId="16" borderId="0" xfId="0" applyFont="1" applyFill="1"/>
    <xf numFmtId="0" fontId="20" fillId="16" borderId="0" xfId="0" applyFont="1" applyFill="1"/>
    <xf numFmtId="0" fontId="16" fillId="2" borderId="0" xfId="0" applyFont="1" applyFill="1"/>
    <xf numFmtId="167" fontId="16" fillId="17" borderId="1" xfId="0" applyNumberFormat="1" applyFont="1" applyFill="1" applyBorder="1" applyAlignment="1">
      <alignment horizontal="right" vertical="center" indent="1"/>
    </xf>
    <xf numFmtId="43" fontId="16" fillId="17" borderId="1" xfId="13" applyFont="1" applyFill="1" applyBorder="1" applyAlignment="1">
      <alignment horizontal="right" vertical="center" indent="1"/>
    </xf>
    <xf numFmtId="178" fontId="23" fillId="11" borderId="1" xfId="13" applyNumberFormat="1" applyFont="1" applyFill="1" applyBorder="1" applyAlignment="1">
      <alignment horizontal="right" vertical="center" indent="1"/>
    </xf>
    <xf numFmtId="179" fontId="23" fillId="10" borderId="1" xfId="13" applyNumberFormat="1" applyFont="1" applyFill="1" applyBorder="1" applyAlignment="1">
      <alignment horizontal="right" vertical="center" indent="1"/>
    </xf>
    <xf numFmtId="179" fontId="23" fillId="11" borderId="1" xfId="13" applyNumberFormat="1" applyFont="1" applyFill="1" applyBorder="1" applyAlignment="1">
      <alignment horizontal="right" vertical="center" indent="1"/>
    </xf>
    <xf numFmtId="179" fontId="16" fillId="17" borderId="1" xfId="13" applyNumberFormat="1" applyFont="1" applyFill="1" applyBorder="1" applyAlignment="1">
      <alignment horizontal="right" vertical="center" indent="1"/>
    </xf>
    <xf numFmtId="176" fontId="20" fillId="2" borderId="0" xfId="0" applyNumberFormat="1" applyFont="1" applyFill="1"/>
    <xf numFmtId="43" fontId="16" fillId="3" borderId="9" xfId="13" applyFont="1" applyFill="1" applyBorder="1" applyAlignment="1">
      <alignment horizontal="right" vertical="center" indent="1"/>
    </xf>
    <xf numFmtId="180" fontId="16" fillId="3" borderId="1" xfId="0" applyNumberFormat="1" applyFont="1" applyFill="1" applyBorder="1" applyAlignment="1">
      <alignment horizontal="right" vertical="center" indent="1"/>
    </xf>
    <xf numFmtId="172" fontId="23" fillId="10" borderId="1" xfId="0" applyNumberFormat="1" applyFont="1" applyFill="1" applyBorder="1" applyAlignment="1">
      <alignment horizontal="right" vertical="center" indent="1"/>
    </xf>
    <xf numFmtId="43" fontId="23" fillId="11" borderId="1" xfId="13" applyFont="1" applyFill="1" applyBorder="1" applyAlignment="1">
      <alignment horizontal="right" vertical="center" indent="2"/>
    </xf>
    <xf numFmtId="164" fontId="16" fillId="10" borderId="9" xfId="0" applyNumberFormat="1" applyFont="1" applyFill="1" applyBorder="1" applyAlignment="1">
      <alignment horizontal="right" vertical="center" indent="1"/>
    </xf>
    <xf numFmtId="0" fontId="19" fillId="5" borderId="12" xfId="0" applyFont="1" applyFill="1" applyBorder="1" applyAlignment="1">
      <alignment horizontal="center"/>
    </xf>
    <xf numFmtId="165" fontId="19" fillId="6" borderId="0" xfId="0" applyNumberFormat="1" applyFont="1" applyFill="1" applyAlignment="1">
      <alignment horizontal="left" vertical="center" wrapText="1" indent="1"/>
    </xf>
    <xf numFmtId="0" fontId="14" fillId="0" borderId="8" xfId="0" applyFont="1" applyBorder="1" applyAlignment="1">
      <alignment horizontal="left" vertical="top" wrapText="1"/>
    </xf>
    <xf numFmtId="0" fontId="29" fillId="13" borderId="0" xfId="0" applyFont="1" applyFill="1" applyAlignment="1">
      <alignment horizontal="center" vertical="center"/>
    </xf>
    <xf numFmtId="0" fontId="19" fillId="6" borderId="8" xfId="0" applyFont="1" applyFill="1" applyBorder="1" applyAlignment="1">
      <alignment horizontal="left" vertical="center" wrapText="1"/>
    </xf>
    <xf numFmtId="0" fontId="19" fillId="5" borderId="12" xfId="0" applyFont="1" applyFill="1" applyBorder="1" applyAlignment="1">
      <alignment horizontal="center" vertical="center"/>
    </xf>
    <xf numFmtId="0" fontId="22" fillId="8" borderId="4" xfId="0" applyFont="1" applyFill="1" applyBorder="1" applyAlignment="1">
      <alignment horizontal="center" vertical="center" wrapText="1"/>
    </xf>
    <xf numFmtId="0" fontId="22" fillId="8" borderId="5" xfId="0" applyFont="1" applyFill="1" applyBorder="1" applyAlignment="1">
      <alignment horizontal="center" vertical="center" wrapText="1"/>
    </xf>
    <xf numFmtId="0" fontId="22" fillId="9" borderId="4" xfId="0" applyFont="1" applyFill="1" applyBorder="1" applyAlignment="1">
      <alignment horizontal="center" vertical="center" wrapText="1"/>
    </xf>
    <xf numFmtId="0" fontId="22" fillId="9" borderId="6" xfId="0" applyFont="1" applyFill="1" applyBorder="1" applyAlignment="1">
      <alignment horizontal="center" vertical="center" wrapText="1"/>
    </xf>
    <xf numFmtId="0" fontId="22" fillId="9" borderId="5" xfId="0" applyFont="1" applyFill="1" applyBorder="1" applyAlignment="1">
      <alignment horizontal="center" vertical="center" wrapText="1"/>
    </xf>
    <xf numFmtId="165" fontId="10" fillId="6" borderId="0" xfId="0" applyNumberFormat="1" applyFont="1" applyFill="1" applyAlignment="1">
      <alignment horizontal="left" vertical="center" wrapText="1" indent="1"/>
    </xf>
    <xf numFmtId="0" fontId="19" fillId="0" borderId="12" xfId="0" applyFont="1" applyBorder="1" applyAlignment="1">
      <alignment horizontal="center"/>
    </xf>
    <xf numFmtId="0" fontId="19" fillId="5" borderId="6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/>
    </xf>
    <xf numFmtId="165" fontId="10" fillId="6" borderId="0" xfId="0" applyNumberFormat="1" applyFont="1" applyFill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14" fillId="0" borderId="0" xfId="0" applyFont="1" applyAlignment="1">
      <alignment horizontal="left" vertical="top" wrapText="1"/>
    </xf>
    <xf numFmtId="165" fontId="19" fillId="0" borderId="0" xfId="0" applyNumberFormat="1" applyFont="1" applyAlignment="1">
      <alignment horizontal="left" vertical="top" wrapText="1" indent="1"/>
    </xf>
    <xf numFmtId="165" fontId="19" fillId="6" borderId="0" xfId="0" applyNumberFormat="1" applyFont="1" applyFill="1" applyAlignment="1">
      <alignment horizontal="left" vertical="center" wrapText="1"/>
    </xf>
    <xf numFmtId="0" fontId="19" fillId="2" borderId="12" xfId="0" applyFont="1" applyFill="1" applyBorder="1" applyAlignment="1">
      <alignment horizontal="center"/>
    </xf>
    <xf numFmtId="0" fontId="19" fillId="2" borderId="10" xfId="0" applyFont="1" applyFill="1" applyBorder="1" applyAlignment="1">
      <alignment horizontal="center"/>
    </xf>
  </cellXfs>
  <cellStyles count="28450">
    <cellStyle name="20% - Accent1 2" xfId="22" xr:uid="{6655EBC1-F8D1-49A4-9327-00BEB99FD46A}"/>
    <cellStyle name="20% - Accent1 2 10" xfId="983" xr:uid="{B8E50DAD-4AB0-43C6-993C-380E1B3C1BAB}"/>
    <cellStyle name="20% - Accent1 2 10 2" xfId="3175" xr:uid="{C78C3F38-62FB-4007-A227-7E963B8AD3A1}"/>
    <cellStyle name="20% - Accent1 2 10 2 2" xfId="11924" xr:uid="{CCE0FF63-6E8D-4E24-B8C0-513289F783D6}"/>
    <cellStyle name="20% - Accent1 2 10 2 3" xfId="20659" xr:uid="{72F3A131-BE6C-47F2-BFF1-644D4E408554}"/>
    <cellStyle name="20% - Accent1 2 10 3" xfId="5362" xr:uid="{CE056ECE-C7B0-48B2-BADC-5E2CE4409FE6}"/>
    <cellStyle name="20% - Accent1 2 10 3 2" xfId="14104" xr:uid="{BD1C8B05-4145-4E22-86A9-5A16971CB50B}"/>
    <cellStyle name="20% - Accent1 2 10 3 3" xfId="22839" xr:uid="{BE9D930D-815B-434B-8394-F15138A679DF}"/>
    <cellStyle name="20% - Accent1 2 10 4" xfId="7555" xr:uid="{D4C12722-4AB6-484A-A604-496564561700}"/>
    <cellStyle name="20% - Accent1 2 10 4 2" xfId="16293" xr:uid="{062B8F86-DDDC-4541-82AA-2631C43FCFA3}"/>
    <cellStyle name="20% - Accent1 2 10 4 3" xfId="25028" xr:uid="{C2BA3693-03A8-4E8A-9E9D-96F8D3F10FD9}"/>
    <cellStyle name="20% - Accent1 2 10 5" xfId="9747" xr:uid="{9D87431D-FE8C-46EE-A45C-0D1ECE02A300}"/>
    <cellStyle name="20% - Accent1 2 10 6" xfId="18481" xr:uid="{E848D998-8D15-4FB9-97E1-59452B4161A0}"/>
    <cellStyle name="20% - Accent1 2 10 7" xfId="27218" xr:uid="{AC267AE8-EC13-4FEE-83E1-774651B95CBA}"/>
    <cellStyle name="20% - Accent1 2 11" xfId="2019" xr:uid="{C886B7E2-FCD8-4F0F-989E-4F8B040D4B5C}"/>
    <cellStyle name="20% - Accent1 2 11 2" xfId="4200" xr:uid="{E7A1B05B-7DC2-4B80-84D6-CD00C2DEC965}"/>
    <cellStyle name="20% - Accent1 2 11 2 2" xfId="12949" xr:uid="{4D16467F-F3FF-4662-8D4B-09B5CA1BB207}"/>
    <cellStyle name="20% - Accent1 2 11 2 3" xfId="21684" xr:uid="{3370FF4E-656F-4CB4-BB8B-F6FBC5FCA042}"/>
    <cellStyle name="20% - Accent1 2 11 3" xfId="6396" xr:uid="{D635F60D-FCE9-4970-BD0F-6E6996D08F38}"/>
    <cellStyle name="20% - Accent1 2 11 3 2" xfId="15138" xr:uid="{4F7634DE-762B-49CB-9BA3-D777F7A73203}"/>
    <cellStyle name="20% - Accent1 2 11 3 3" xfId="23873" xr:uid="{0D83BC0D-8E1F-48E0-8621-B365CDD8C23C}"/>
    <cellStyle name="20% - Accent1 2 11 4" xfId="8590" xr:uid="{173A3DB2-A9DD-4183-B049-E19AA67579F0}"/>
    <cellStyle name="20% - Accent1 2 11 4 2" xfId="17327" xr:uid="{01D1568E-CB72-4574-8E30-D59FF3850F39}"/>
    <cellStyle name="20% - Accent1 2 11 4 3" xfId="26062" xr:uid="{A3982B58-0F86-4730-B0C9-9EBA64121920}"/>
    <cellStyle name="20% - Accent1 2 11 5" xfId="10772" xr:uid="{B71E7C68-BA6F-4324-B618-CDFEA346D2B3}"/>
    <cellStyle name="20% - Accent1 2 11 6" xfId="19507" xr:uid="{4F949436-A82C-45A4-8C09-27F5F4A12D9D}"/>
    <cellStyle name="20% - Accent1 2 11 7" xfId="28253" xr:uid="{EBF9E063-31A7-4179-B723-202764332B2E}"/>
    <cellStyle name="20% - Accent1 2 12" xfId="2213" xr:uid="{925225E6-020F-4635-880D-95C65333C690}"/>
    <cellStyle name="20% - Accent1 2 12 2" xfId="10963" xr:uid="{E5485D84-8918-47DA-A56C-6360BC6C487F}"/>
    <cellStyle name="20% - Accent1 2 12 3" xfId="19698" xr:uid="{438D484C-216B-49AA-A281-328FAF644DDF}"/>
    <cellStyle name="20% - Accent1 2 13" xfId="4400" xr:uid="{6160F2AB-EF33-4B2A-B7CB-3163ED7960E6}"/>
    <cellStyle name="20% - Accent1 2 13 2" xfId="13142" xr:uid="{576119E9-CA37-439A-ADA8-E6913A505636}"/>
    <cellStyle name="20% - Accent1 2 13 3" xfId="21877" xr:uid="{664387AE-2AB4-43AD-9CB9-8636F5B40C4D}"/>
    <cellStyle name="20% - Accent1 2 14" xfId="6593" xr:uid="{2D4BE2CD-1D93-45D5-9E98-8EFBC1786541}"/>
    <cellStyle name="20% - Accent1 2 14 2" xfId="15331" xr:uid="{CB79BC82-2161-4E85-9DB2-881BB70F3DFF}"/>
    <cellStyle name="20% - Accent1 2 14 3" xfId="24066" xr:uid="{C99DD1E9-1C2F-461A-A02A-4E5371CF7154}"/>
    <cellStyle name="20% - Accent1 2 15" xfId="8787" xr:uid="{B874483F-3329-4D4E-A11D-5F40DC5FD706}"/>
    <cellStyle name="20% - Accent1 2 16" xfId="17521" xr:uid="{AD2DB34E-8021-465B-8AFA-CAE1375BA190}"/>
    <cellStyle name="20% - Accent1 2 17" xfId="26256" xr:uid="{8EFAABC5-3603-4D0A-A47C-83E4C833B909}"/>
    <cellStyle name="20% - Accent1 2 2" xfId="30" xr:uid="{55E9E306-9D80-4F4C-8487-BB43865F4335}"/>
    <cellStyle name="20% - Accent1 2 2 10" xfId="2028" xr:uid="{F0CA56A9-F698-449F-874A-AB21BF0E5902}"/>
    <cellStyle name="20% - Accent1 2 2 10 2" xfId="4208" xr:uid="{FF2D3EF1-18EF-47D5-B4E6-1EFAB614CCE3}"/>
    <cellStyle name="20% - Accent1 2 2 10 2 2" xfId="12957" xr:uid="{5DEC2785-52E1-440B-92A2-239BC5C3AAE3}"/>
    <cellStyle name="20% - Accent1 2 2 10 2 3" xfId="21692" xr:uid="{4FF96491-CF3A-4D9F-A8AC-B3430CBB08B7}"/>
    <cellStyle name="20% - Accent1 2 2 10 3" xfId="6405" xr:uid="{26CBFAFA-8F70-47B8-91C5-BD828D871B49}"/>
    <cellStyle name="20% - Accent1 2 2 10 3 2" xfId="15147" xr:uid="{052ACD6B-6BF0-4658-ACE9-6A5216E573B9}"/>
    <cellStyle name="20% - Accent1 2 2 10 3 3" xfId="23882" xr:uid="{1035DB1E-7D59-4FCD-87A7-13B52A6416C7}"/>
    <cellStyle name="20% - Accent1 2 2 10 4" xfId="8599" xr:uid="{5AEB5551-24FC-4CD2-A25F-76830C8A7D4F}"/>
    <cellStyle name="20% - Accent1 2 2 10 4 2" xfId="17336" xr:uid="{0AAACC52-7F20-43EB-80D1-18AA803469A6}"/>
    <cellStyle name="20% - Accent1 2 2 10 4 3" xfId="26071" xr:uid="{19969B8D-E27F-4D52-A271-81ACEC567011}"/>
    <cellStyle name="20% - Accent1 2 2 10 5" xfId="10780" xr:uid="{AE7CA4C6-0359-452C-8A43-E4D5E9F11B24}"/>
    <cellStyle name="20% - Accent1 2 2 10 6" xfId="19515" xr:uid="{7F2557F4-239E-4452-A600-BF7037084F37}"/>
    <cellStyle name="20% - Accent1 2 2 10 7" xfId="28262" xr:uid="{AA76ADDD-31DC-43E3-8221-9F5F68E3B7DB}"/>
    <cellStyle name="20% - Accent1 2 2 11" xfId="2222" xr:uid="{1A97D6C9-51DF-433A-983D-0E8351EEC0E1}"/>
    <cellStyle name="20% - Accent1 2 2 11 2" xfId="10971" xr:uid="{3ED70FC5-89B1-4916-861F-1E33CC1B2F77}"/>
    <cellStyle name="20% - Accent1 2 2 11 3" xfId="19706" xr:uid="{6EBD9509-91E9-4E01-8161-BF1932A05A6F}"/>
    <cellStyle name="20% - Accent1 2 2 12" xfId="4408" xr:uid="{87F3D704-3271-49A5-A3B3-78414400C524}"/>
    <cellStyle name="20% - Accent1 2 2 12 2" xfId="13150" xr:uid="{47FAAEB0-4A40-4B6E-8C3E-6FA109ADDB29}"/>
    <cellStyle name="20% - Accent1 2 2 12 3" xfId="21885" xr:uid="{8C80525F-3AF9-4F62-B9D7-1FA3427469A1}"/>
    <cellStyle name="20% - Accent1 2 2 13" xfId="6601" xr:uid="{5D2781A1-1EC5-4766-A4BF-50CDBD9EAA0E}"/>
    <cellStyle name="20% - Accent1 2 2 13 2" xfId="15339" xr:uid="{B9DD1824-8CCF-4731-A490-96F41C449507}"/>
    <cellStyle name="20% - Accent1 2 2 13 3" xfId="24074" xr:uid="{CC976919-124E-4183-A824-F3B34E9A8C5D}"/>
    <cellStyle name="20% - Accent1 2 2 14" xfId="8795" xr:uid="{AB55FBE9-BEBF-4208-8B1B-80E63EA12AD5}"/>
    <cellStyle name="20% - Accent1 2 2 15" xfId="17529" xr:uid="{802C2F23-7C70-45C8-8861-9270EF1E004C}"/>
    <cellStyle name="20% - Accent1 2 2 16" xfId="26264" xr:uid="{87D68E3E-D091-451C-A1D8-F746B65BD191}"/>
    <cellStyle name="20% - Accent1 2 2 2" xfId="54" xr:uid="{19DD3A22-8FEC-4EBB-AA22-FF59DFE34FA2}"/>
    <cellStyle name="20% - Accent1 2 2 2 10" xfId="2246" xr:uid="{855A0AD2-2DB8-4C80-AA41-39E50659568D}"/>
    <cellStyle name="20% - Accent1 2 2 2 10 2" xfId="10995" xr:uid="{D863CC85-AE8A-4DA4-B661-3F800C0F98CD}"/>
    <cellStyle name="20% - Accent1 2 2 2 10 3" xfId="19730" xr:uid="{3B98EAEC-873B-4477-9CF5-AAD4BF4F20F0}"/>
    <cellStyle name="20% - Accent1 2 2 2 11" xfId="4432" xr:uid="{572C3E24-6D86-4549-870F-EA82FF705313}"/>
    <cellStyle name="20% - Accent1 2 2 2 11 2" xfId="13174" xr:uid="{16F6EEF0-8B9A-4BD0-919C-056D59AF1923}"/>
    <cellStyle name="20% - Accent1 2 2 2 11 3" xfId="21909" xr:uid="{C0EB482F-CBAE-49E4-8D23-089D4A0E75E2}"/>
    <cellStyle name="20% - Accent1 2 2 2 12" xfId="6625" xr:uid="{8D3BB91C-88FD-4FC7-8D5E-5351AA931C52}"/>
    <cellStyle name="20% - Accent1 2 2 2 12 2" xfId="15363" xr:uid="{C7F017FD-AB3B-4681-9633-2C61B3807ECB}"/>
    <cellStyle name="20% - Accent1 2 2 2 12 3" xfId="24098" xr:uid="{5AD5E223-CA47-4154-ADCB-834097ED4369}"/>
    <cellStyle name="20% - Accent1 2 2 2 13" xfId="8819" xr:uid="{4969F229-32BF-4F80-B6F6-E4EA4C783C98}"/>
    <cellStyle name="20% - Accent1 2 2 2 14" xfId="17553" xr:uid="{F1F0B250-2568-4DA7-93CA-0C56BB90BF59}"/>
    <cellStyle name="20% - Accent1 2 2 2 15" xfId="26288" xr:uid="{2F77D1E6-720A-43F9-BAE3-7C94F5384CB2}"/>
    <cellStyle name="20% - Accent1 2 2 2 2" xfId="102" xr:uid="{14499A6F-2163-4F3B-8558-E28FBC1D540C}"/>
    <cellStyle name="20% - Accent1 2 2 2 2 10" xfId="4480" xr:uid="{5B866987-3052-4463-9885-C6CA0CE14F26}"/>
    <cellStyle name="20% - Accent1 2 2 2 2 10 2" xfId="13222" xr:uid="{9D0F3DDF-2482-4DB8-9F2F-592061B892FC}"/>
    <cellStyle name="20% - Accent1 2 2 2 2 10 3" xfId="21957" xr:uid="{878F5562-EBA4-4B19-AD6C-0534B62E825C}"/>
    <cellStyle name="20% - Accent1 2 2 2 2 11" xfId="6673" xr:uid="{25894AD1-6630-46FD-8191-B2B982E824CE}"/>
    <cellStyle name="20% - Accent1 2 2 2 2 11 2" xfId="15411" xr:uid="{9D12120E-5046-42ED-A5D3-365E87A590E2}"/>
    <cellStyle name="20% - Accent1 2 2 2 2 11 3" xfId="24146" xr:uid="{59F6BFF9-7247-4E61-BB6C-0DC8175066BF}"/>
    <cellStyle name="20% - Accent1 2 2 2 2 12" xfId="8867" xr:uid="{66C8A6A6-26FE-496E-B815-81DD5900D687}"/>
    <cellStyle name="20% - Accent1 2 2 2 2 13" xfId="17601" xr:uid="{F5E8CF0B-F6A7-4259-8E6A-10705432D3F2}"/>
    <cellStyle name="20% - Accent1 2 2 2 2 14" xfId="26336" xr:uid="{09F3C4AE-3277-41CF-8EB6-DC0E5069A929}"/>
    <cellStyle name="20% - Accent1 2 2 2 2 2" xfId="198" xr:uid="{EDB25D81-73E9-4581-895D-78333AF8EEBE}"/>
    <cellStyle name="20% - Accent1 2 2 2 2 2 10" xfId="6769" xr:uid="{C14E7C43-A91A-4FAD-8EB1-ADC5FC95FD31}"/>
    <cellStyle name="20% - Accent1 2 2 2 2 2 10 2" xfId="15507" xr:uid="{52B46CD0-75E4-4E1F-9698-91B9F0736658}"/>
    <cellStyle name="20% - Accent1 2 2 2 2 2 10 3" xfId="24242" xr:uid="{00697528-F1EA-4AB0-8232-E4C5C6C352D7}"/>
    <cellStyle name="20% - Accent1 2 2 2 2 2 11" xfId="8963" xr:uid="{12B00834-95BB-49EB-9CF0-9909A6ABB222}"/>
    <cellStyle name="20% - Accent1 2 2 2 2 2 12" xfId="17697" xr:uid="{04DC72A8-D4AF-4594-8A3B-8480997F55D9}"/>
    <cellStyle name="20% - Accent1 2 2 2 2 2 13" xfId="26432" xr:uid="{F778B03D-BCD8-4FF7-AA30-C8D553C4C396}"/>
    <cellStyle name="20% - Accent1 2 2 2 2 2 2" xfId="390" xr:uid="{1EE70C8B-0998-422F-8BA5-7467A509B75D}"/>
    <cellStyle name="20% - Accent1 2 2 2 2 2 2 2" xfId="1358" xr:uid="{6F955CE1-B887-4881-8C5F-E4A0CE08F3B2}"/>
    <cellStyle name="20% - Accent1 2 2 2 2 2 2 2 2" xfId="3543" xr:uid="{ACA1897A-FE8D-4908-A1B2-BCE70410256C}"/>
    <cellStyle name="20% - Accent1 2 2 2 2 2 2 2 2 2" xfId="12292" xr:uid="{FFF598DD-CD40-404C-8D52-27295578F2DB}"/>
    <cellStyle name="20% - Accent1 2 2 2 2 2 2 2 2 3" xfId="21027" xr:uid="{3AA9E31E-CBD9-4169-9BCD-2037A76A89DE}"/>
    <cellStyle name="20% - Accent1 2 2 2 2 2 2 2 3" xfId="5737" xr:uid="{7586D46B-D53A-4866-B81E-D2726DEC61D7}"/>
    <cellStyle name="20% - Accent1 2 2 2 2 2 2 2 3 2" xfId="14479" xr:uid="{805F27F2-07B3-4C53-8365-347004987912}"/>
    <cellStyle name="20% - Accent1 2 2 2 2 2 2 2 3 3" xfId="23214" xr:uid="{7F676DAC-CB91-45C7-B860-8B87CFD9B3C1}"/>
    <cellStyle name="20% - Accent1 2 2 2 2 2 2 2 4" xfId="7930" xr:uid="{13C771CA-AACE-4A37-AEA7-08B43B073A7F}"/>
    <cellStyle name="20% - Accent1 2 2 2 2 2 2 2 4 2" xfId="16668" xr:uid="{59E70F37-22C4-4F25-B56C-7F95BAC25DCD}"/>
    <cellStyle name="20% - Accent1 2 2 2 2 2 2 2 4 3" xfId="25403" xr:uid="{9A072352-5F36-4908-9BF3-55AB3B0301E7}"/>
    <cellStyle name="20% - Accent1 2 2 2 2 2 2 2 5" xfId="10115" xr:uid="{710E0AD7-3B2B-4981-9704-99070FC808A0}"/>
    <cellStyle name="20% - Accent1 2 2 2 2 2 2 2 6" xfId="18849" xr:uid="{599DE8F8-DE13-4282-AC35-9AAABF039CD4}"/>
    <cellStyle name="20% - Accent1 2 2 2 2 2 2 2 7" xfId="27593" xr:uid="{E9AC2880-E9C5-4DDC-999C-3988F6DD4409}"/>
    <cellStyle name="20% - Accent1 2 2 2 2 2 2 3" xfId="2582" xr:uid="{31CF5F5F-0961-4609-8B53-420F1651256A}"/>
    <cellStyle name="20% - Accent1 2 2 2 2 2 2 3 2" xfId="11331" xr:uid="{A29B7E2F-6F02-4912-A02E-1C9B3E1633A8}"/>
    <cellStyle name="20% - Accent1 2 2 2 2 2 2 3 3" xfId="20066" xr:uid="{14B532FF-E428-4A29-8DBE-B118B7395484}"/>
    <cellStyle name="20% - Accent1 2 2 2 2 2 2 4" xfId="4768" xr:uid="{C80CAEE6-9590-40E3-8941-AC3085578F88}"/>
    <cellStyle name="20% - Accent1 2 2 2 2 2 2 4 2" xfId="13510" xr:uid="{7159CD00-8410-4027-86FD-774517585887}"/>
    <cellStyle name="20% - Accent1 2 2 2 2 2 2 4 3" xfId="22245" xr:uid="{E1D84B52-C612-4B18-8C62-A9E77D6ABD9A}"/>
    <cellStyle name="20% - Accent1 2 2 2 2 2 2 5" xfId="6961" xr:uid="{47ED81A9-C756-49D9-9ECB-4F24E4F15E25}"/>
    <cellStyle name="20% - Accent1 2 2 2 2 2 2 5 2" xfId="15699" xr:uid="{B779DECC-DC34-4EC9-9664-557DFD32B0EF}"/>
    <cellStyle name="20% - Accent1 2 2 2 2 2 2 5 3" xfId="24434" xr:uid="{1EF0226E-351F-45FC-B962-D00462D90186}"/>
    <cellStyle name="20% - Accent1 2 2 2 2 2 2 6" xfId="9155" xr:uid="{66518C9B-495E-4D2B-9D35-C972A9C70F14}"/>
    <cellStyle name="20% - Accent1 2 2 2 2 2 2 7" xfId="17889" xr:uid="{A565A5F0-51F4-4CD2-8644-A666AEF71B2C}"/>
    <cellStyle name="20% - Accent1 2 2 2 2 2 2 8" xfId="26624" xr:uid="{6039690F-611F-428E-BCEE-31A10175D4A4}"/>
    <cellStyle name="20% - Accent1 2 2 2 2 2 3" xfId="582" xr:uid="{3F3601F6-9002-4CAA-A758-4F55F616D538}"/>
    <cellStyle name="20% - Accent1 2 2 2 2 2 3 2" xfId="1550" xr:uid="{55F10B41-D3FE-471F-83FB-05FA72C3EB7F}"/>
    <cellStyle name="20% - Accent1 2 2 2 2 2 3 2 2" xfId="3735" xr:uid="{B184282F-2725-4F13-930F-2F04E9360058}"/>
    <cellStyle name="20% - Accent1 2 2 2 2 2 3 2 2 2" xfId="12484" xr:uid="{888507E8-9C07-4000-9DCD-060846C5315B}"/>
    <cellStyle name="20% - Accent1 2 2 2 2 2 3 2 2 3" xfId="21219" xr:uid="{ED88DA37-8CD0-4349-97A0-161F7BC4DB6F}"/>
    <cellStyle name="20% - Accent1 2 2 2 2 2 3 2 3" xfId="5929" xr:uid="{6A8DE674-AE09-478C-B20B-E7CA9F5C071B}"/>
    <cellStyle name="20% - Accent1 2 2 2 2 2 3 2 3 2" xfId="14671" xr:uid="{2815B737-5185-4F10-B0E0-4D9AA75DBED4}"/>
    <cellStyle name="20% - Accent1 2 2 2 2 2 3 2 3 3" xfId="23406" xr:uid="{D58173EC-CBAB-48D6-9654-A86FE0D198BC}"/>
    <cellStyle name="20% - Accent1 2 2 2 2 2 3 2 4" xfId="8122" xr:uid="{0160B321-B4CF-435C-A1E1-2FC490B2EC3D}"/>
    <cellStyle name="20% - Accent1 2 2 2 2 2 3 2 4 2" xfId="16860" xr:uid="{98A18B28-1ABD-4F12-86C4-B7A7A96B6D4F}"/>
    <cellStyle name="20% - Accent1 2 2 2 2 2 3 2 4 3" xfId="25595" xr:uid="{0D7928D0-9F8F-4FF5-A577-860AE8D5A318}"/>
    <cellStyle name="20% - Accent1 2 2 2 2 2 3 2 5" xfId="10307" xr:uid="{5117C1FA-B877-469A-B86A-FD087C4F82D2}"/>
    <cellStyle name="20% - Accent1 2 2 2 2 2 3 2 6" xfId="19041" xr:uid="{E434629E-4969-4B98-9DD7-486DD83C5400}"/>
    <cellStyle name="20% - Accent1 2 2 2 2 2 3 2 7" xfId="27785" xr:uid="{128DF976-01F0-48E5-BF4B-E1C662EA0993}"/>
    <cellStyle name="20% - Accent1 2 2 2 2 2 3 3" xfId="2774" xr:uid="{6B59441C-57BE-44EB-8A65-D05EFA9B3225}"/>
    <cellStyle name="20% - Accent1 2 2 2 2 2 3 3 2" xfId="11523" xr:uid="{DDF303E4-3E0D-4645-8C59-0747EAF92300}"/>
    <cellStyle name="20% - Accent1 2 2 2 2 2 3 3 3" xfId="20258" xr:uid="{1902A44A-5E4F-4082-8C44-5BA56E2189EB}"/>
    <cellStyle name="20% - Accent1 2 2 2 2 2 3 4" xfId="4960" xr:uid="{A4520975-3D84-4000-B23E-0B9C32DB7188}"/>
    <cellStyle name="20% - Accent1 2 2 2 2 2 3 4 2" xfId="13702" xr:uid="{19498118-7775-4372-B428-D351A1548554}"/>
    <cellStyle name="20% - Accent1 2 2 2 2 2 3 4 3" xfId="22437" xr:uid="{7BF1A7D6-27BB-433F-9DB7-5F5DC37A5C1E}"/>
    <cellStyle name="20% - Accent1 2 2 2 2 2 3 5" xfId="7153" xr:uid="{5D30EF7B-4BCE-4B65-ABB8-148FEC9EC4E2}"/>
    <cellStyle name="20% - Accent1 2 2 2 2 2 3 5 2" xfId="15891" xr:uid="{EA0C2190-8DAF-417A-B44B-66BD07E9529D}"/>
    <cellStyle name="20% - Accent1 2 2 2 2 2 3 5 3" xfId="24626" xr:uid="{4DE509D8-3AF6-4A59-80D2-CC55D7BFEDE7}"/>
    <cellStyle name="20% - Accent1 2 2 2 2 2 3 6" xfId="9347" xr:uid="{2ECEB031-EBDE-4211-9110-05F0CF39DA12}"/>
    <cellStyle name="20% - Accent1 2 2 2 2 2 3 7" xfId="18081" xr:uid="{A9F74122-C37E-4CCD-B3CD-E596DD0C1E34}"/>
    <cellStyle name="20% - Accent1 2 2 2 2 2 3 8" xfId="26816" xr:uid="{F44A1BE9-3114-4EAD-912A-229F06C6000D}"/>
    <cellStyle name="20% - Accent1 2 2 2 2 2 4" xfId="774" xr:uid="{7A42235E-5002-477A-890F-3DA7DA4E79B7}"/>
    <cellStyle name="20% - Accent1 2 2 2 2 2 4 2" xfId="1742" xr:uid="{7AE7A913-0079-4299-9120-151DE8ACECE3}"/>
    <cellStyle name="20% - Accent1 2 2 2 2 2 4 2 2" xfId="3927" xr:uid="{695A1C63-7C0F-4507-8721-B8FE84151773}"/>
    <cellStyle name="20% - Accent1 2 2 2 2 2 4 2 2 2" xfId="12676" xr:uid="{ED078DB4-958B-489A-BD91-6082C4439DD1}"/>
    <cellStyle name="20% - Accent1 2 2 2 2 2 4 2 2 3" xfId="21411" xr:uid="{0CB4DF59-6699-4886-92E1-6739DC9D7403}"/>
    <cellStyle name="20% - Accent1 2 2 2 2 2 4 2 3" xfId="6121" xr:uid="{7B3C23EF-49BA-4BAB-9F75-4082F86D536D}"/>
    <cellStyle name="20% - Accent1 2 2 2 2 2 4 2 3 2" xfId="14863" xr:uid="{BF73F8E4-C2C3-44C3-AFE3-E846A5055DFA}"/>
    <cellStyle name="20% - Accent1 2 2 2 2 2 4 2 3 3" xfId="23598" xr:uid="{AADB6597-9E85-4BFF-B9AD-9E793D7D868A}"/>
    <cellStyle name="20% - Accent1 2 2 2 2 2 4 2 4" xfId="8314" xr:uid="{2F60A24D-BC2E-4B40-B2FC-63F74CA4D58C}"/>
    <cellStyle name="20% - Accent1 2 2 2 2 2 4 2 4 2" xfId="17052" xr:uid="{AD9D173F-C206-4FB2-8529-10D0D7A59365}"/>
    <cellStyle name="20% - Accent1 2 2 2 2 2 4 2 4 3" xfId="25787" xr:uid="{B842FE61-A1E5-4A40-B9AA-2DA3D5484688}"/>
    <cellStyle name="20% - Accent1 2 2 2 2 2 4 2 5" xfId="10499" xr:uid="{7CFADF32-9B95-40CF-9AEF-26BD5933CEBA}"/>
    <cellStyle name="20% - Accent1 2 2 2 2 2 4 2 6" xfId="19233" xr:uid="{3D1623AB-07AB-430D-8CB9-A754E4515C45}"/>
    <cellStyle name="20% - Accent1 2 2 2 2 2 4 2 7" xfId="27977" xr:uid="{5925EDD1-DE26-442E-8364-86C89B32860D}"/>
    <cellStyle name="20% - Accent1 2 2 2 2 2 4 3" xfId="2966" xr:uid="{0E8ABF87-A00B-4A65-ABC1-102F5396802B}"/>
    <cellStyle name="20% - Accent1 2 2 2 2 2 4 3 2" xfId="11715" xr:uid="{892AA8C9-1DE2-4B60-B121-637F8AF84C7B}"/>
    <cellStyle name="20% - Accent1 2 2 2 2 2 4 3 3" xfId="20450" xr:uid="{0D85D8FF-92F3-43E2-9A2E-08BDAC8019FF}"/>
    <cellStyle name="20% - Accent1 2 2 2 2 2 4 4" xfId="5152" xr:uid="{E603B524-AE33-4CF1-8E6C-270F8B5DE59B}"/>
    <cellStyle name="20% - Accent1 2 2 2 2 2 4 4 2" xfId="13894" xr:uid="{6953A183-DC21-43E9-9E81-A170A7CD7F35}"/>
    <cellStyle name="20% - Accent1 2 2 2 2 2 4 4 3" xfId="22629" xr:uid="{31CC8D8C-4AB2-4AFD-986B-72578CC4892C}"/>
    <cellStyle name="20% - Accent1 2 2 2 2 2 4 5" xfId="7345" xr:uid="{1DD9E93E-F694-4BE9-960E-1C8CF89BB78B}"/>
    <cellStyle name="20% - Accent1 2 2 2 2 2 4 5 2" xfId="16083" xr:uid="{DFD913AF-C1AF-45A9-BB17-B07CA22994BB}"/>
    <cellStyle name="20% - Accent1 2 2 2 2 2 4 5 3" xfId="24818" xr:uid="{1CFC8D69-6A62-4E04-B746-AB794679464E}"/>
    <cellStyle name="20% - Accent1 2 2 2 2 2 4 6" xfId="9539" xr:uid="{9FEA8269-81FF-4402-AC2D-29630F4FDF98}"/>
    <cellStyle name="20% - Accent1 2 2 2 2 2 4 7" xfId="18273" xr:uid="{CC608235-3AC4-473E-BCAB-C6FF8DC7E844}"/>
    <cellStyle name="20% - Accent1 2 2 2 2 2 4 8" xfId="27008" xr:uid="{04C76A8D-C719-497A-A369-B3A7EC6843E4}"/>
    <cellStyle name="20% - Accent1 2 2 2 2 2 5" xfId="966" xr:uid="{60246E55-824B-42B2-9591-42C9741DE652}"/>
    <cellStyle name="20% - Accent1 2 2 2 2 2 5 2" xfId="1934" xr:uid="{3D965FDF-61E5-4271-919E-FE54D63CB4B2}"/>
    <cellStyle name="20% - Accent1 2 2 2 2 2 5 2 2" xfId="4119" xr:uid="{B715DFB0-7297-4BE2-B672-9F6BB5AD34CD}"/>
    <cellStyle name="20% - Accent1 2 2 2 2 2 5 2 2 2" xfId="12868" xr:uid="{33133D10-5199-430F-8CB8-7A9BBF25E902}"/>
    <cellStyle name="20% - Accent1 2 2 2 2 2 5 2 2 3" xfId="21603" xr:uid="{7E1EAC08-A7E6-4316-9404-74D91A255063}"/>
    <cellStyle name="20% - Accent1 2 2 2 2 2 5 2 3" xfId="6313" xr:uid="{84F2C566-C2B3-438B-9219-C8914E12CE0D}"/>
    <cellStyle name="20% - Accent1 2 2 2 2 2 5 2 3 2" xfId="15055" xr:uid="{E8D11CC6-FD5B-4C4A-BCFA-26D058182864}"/>
    <cellStyle name="20% - Accent1 2 2 2 2 2 5 2 3 3" xfId="23790" xr:uid="{B804C920-C140-4879-A58B-7DB15061836A}"/>
    <cellStyle name="20% - Accent1 2 2 2 2 2 5 2 4" xfId="8506" xr:uid="{107ACC8E-ECFF-4C14-83AD-F40A8E4DB405}"/>
    <cellStyle name="20% - Accent1 2 2 2 2 2 5 2 4 2" xfId="17244" xr:uid="{FBFE5BC4-EBD4-4E54-BFB3-DBBDE951A61B}"/>
    <cellStyle name="20% - Accent1 2 2 2 2 2 5 2 4 3" xfId="25979" xr:uid="{E9FD39AB-E376-4DDA-8440-EC994FBD879E}"/>
    <cellStyle name="20% - Accent1 2 2 2 2 2 5 2 5" xfId="10691" xr:uid="{FB3D082F-9882-4311-A864-3BCB8DDF6A28}"/>
    <cellStyle name="20% - Accent1 2 2 2 2 2 5 2 6" xfId="19425" xr:uid="{03C5462A-3ABD-42D4-9663-B93834607664}"/>
    <cellStyle name="20% - Accent1 2 2 2 2 2 5 2 7" xfId="28169" xr:uid="{BD56FB04-CC4E-4260-8482-A8ED73FE09BF}"/>
    <cellStyle name="20% - Accent1 2 2 2 2 2 5 3" xfId="3158" xr:uid="{AAFAD970-CFC1-494A-98E0-AF907FA74510}"/>
    <cellStyle name="20% - Accent1 2 2 2 2 2 5 3 2" xfId="11907" xr:uid="{E8D1FD81-C008-4836-9BE3-8813CD55BCD7}"/>
    <cellStyle name="20% - Accent1 2 2 2 2 2 5 3 3" xfId="20642" xr:uid="{CC13F6CF-2D2A-4D1D-B5E6-796669CD5F89}"/>
    <cellStyle name="20% - Accent1 2 2 2 2 2 5 4" xfId="5344" xr:uid="{6C77233D-757C-44DC-BDD9-54B49981037C}"/>
    <cellStyle name="20% - Accent1 2 2 2 2 2 5 4 2" xfId="14086" xr:uid="{5F20A37F-6BAC-461E-8233-6D0F258860E3}"/>
    <cellStyle name="20% - Accent1 2 2 2 2 2 5 4 3" xfId="22821" xr:uid="{3D065C11-E7B5-476C-AF3F-5BB58931824F}"/>
    <cellStyle name="20% - Accent1 2 2 2 2 2 5 5" xfId="7537" xr:uid="{87080CAE-1B22-4708-915B-839FC21AEDB6}"/>
    <cellStyle name="20% - Accent1 2 2 2 2 2 5 5 2" xfId="16275" xr:uid="{3252490B-FB42-44EA-BF78-54F0B32D331D}"/>
    <cellStyle name="20% - Accent1 2 2 2 2 2 5 5 3" xfId="25010" xr:uid="{FACA0AC8-286A-4784-93A3-109B1A4A67B4}"/>
    <cellStyle name="20% - Accent1 2 2 2 2 2 5 6" xfId="9731" xr:uid="{30499110-A693-401B-86A9-21D2C800E4C9}"/>
    <cellStyle name="20% - Accent1 2 2 2 2 2 5 7" xfId="18465" xr:uid="{B0F9F918-779E-4A44-8DED-D46C270CF467}"/>
    <cellStyle name="20% - Accent1 2 2 2 2 2 5 8" xfId="27200" xr:uid="{48B1D36F-4C1B-4CC0-86D5-CFB2285D4D99}"/>
    <cellStyle name="20% - Accent1 2 2 2 2 2 6" xfId="1160" xr:uid="{8ACF5AF7-B602-41B7-98E3-D3138C707452}"/>
    <cellStyle name="20% - Accent1 2 2 2 2 2 6 2" xfId="3351" xr:uid="{73E683B2-C162-41C0-B05A-A8552CAB1B72}"/>
    <cellStyle name="20% - Accent1 2 2 2 2 2 6 2 2" xfId="12100" xr:uid="{4AEDBDD2-CC6B-4CE3-94AE-FAC92C54E3C7}"/>
    <cellStyle name="20% - Accent1 2 2 2 2 2 6 2 3" xfId="20835" xr:uid="{2FAECC90-5E1B-490B-9EBE-1588ACF970AF}"/>
    <cellStyle name="20% - Accent1 2 2 2 2 2 6 3" xfId="5539" xr:uid="{BA855E8A-4B4B-42A0-B537-8408D19149B3}"/>
    <cellStyle name="20% - Accent1 2 2 2 2 2 6 3 2" xfId="14281" xr:uid="{45C1275C-9274-47F0-A5CA-A4E2687AA39B}"/>
    <cellStyle name="20% - Accent1 2 2 2 2 2 6 3 3" xfId="23016" xr:uid="{5CEF745F-CC8D-447B-BA3D-49A11182F760}"/>
    <cellStyle name="20% - Accent1 2 2 2 2 2 6 4" xfId="7732" xr:uid="{1535E8DE-AD89-43DF-97EC-DFEC82BD1BFE}"/>
    <cellStyle name="20% - Accent1 2 2 2 2 2 6 4 2" xfId="16470" xr:uid="{7F60B7B5-F418-4799-AFAE-20A1D5A017B7}"/>
    <cellStyle name="20% - Accent1 2 2 2 2 2 6 4 3" xfId="25205" xr:uid="{5D759B19-72B1-47C8-8D5A-82FDF065069C}"/>
    <cellStyle name="20% - Accent1 2 2 2 2 2 6 5" xfId="9923" xr:uid="{27D31048-9413-4D5D-9AF5-57BC5B1148CA}"/>
    <cellStyle name="20% - Accent1 2 2 2 2 2 6 6" xfId="18657" xr:uid="{99A53D93-0104-406C-8F2E-E66F7DA1510E}"/>
    <cellStyle name="20% - Accent1 2 2 2 2 2 6 7" xfId="27395" xr:uid="{FAB0C5EF-DCDD-40ED-92BD-6E1B62D976BA}"/>
    <cellStyle name="20% - Accent1 2 2 2 2 2 7" xfId="2196" xr:uid="{0E15D909-2EA7-49FC-895A-8D04D5AE132A}"/>
    <cellStyle name="20% - Accent1 2 2 2 2 2 7 2" xfId="4376" xr:uid="{39CE1FD5-B002-40BE-A0E1-84DDB54928EB}"/>
    <cellStyle name="20% - Accent1 2 2 2 2 2 7 2 2" xfId="13125" xr:uid="{D3DA05B8-1D44-4029-B9B7-39250EEDA553}"/>
    <cellStyle name="20% - Accent1 2 2 2 2 2 7 2 3" xfId="21860" xr:uid="{F724F156-2419-47CC-BA70-5AE8A5C6C1D1}"/>
    <cellStyle name="20% - Accent1 2 2 2 2 2 7 3" xfId="6573" xr:uid="{3507E63B-F3DD-443F-96D3-DD4350785DFA}"/>
    <cellStyle name="20% - Accent1 2 2 2 2 2 7 3 2" xfId="15315" xr:uid="{857458CD-EAC5-4879-8E9F-694D1D591083}"/>
    <cellStyle name="20% - Accent1 2 2 2 2 2 7 3 3" xfId="24050" xr:uid="{2EE25B41-4ED6-4F58-9FB3-9AB5F7B47E5D}"/>
    <cellStyle name="20% - Accent1 2 2 2 2 2 7 4" xfId="8767" xr:uid="{22BAF944-5470-4DE5-9639-AA5E4CB19C6C}"/>
    <cellStyle name="20% - Accent1 2 2 2 2 2 7 4 2" xfId="17504" xr:uid="{2FCF1039-8639-4CE3-920F-E27491567D97}"/>
    <cellStyle name="20% - Accent1 2 2 2 2 2 7 4 3" xfId="26239" xr:uid="{0602DCE7-74FC-4D32-A179-1D5634CCF72E}"/>
    <cellStyle name="20% - Accent1 2 2 2 2 2 7 5" xfId="10948" xr:uid="{DB023EC2-DFDF-426D-9DA8-79046CDB2ECE}"/>
    <cellStyle name="20% - Accent1 2 2 2 2 2 7 6" xfId="19683" xr:uid="{D9C5C078-347B-4DCC-B02F-A9CC333DE761}"/>
    <cellStyle name="20% - Accent1 2 2 2 2 2 7 7" xfId="28430" xr:uid="{F3965A46-9098-480F-B183-0AB256D71C4A}"/>
    <cellStyle name="20% - Accent1 2 2 2 2 2 8" xfId="2390" xr:uid="{9084F063-5E92-4A81-BFCA-5D2562535AFF}"/>
    <cellStyle name="20% - Accent1 2 2 2 2 2 8 2" xfId="11139" xr:uid="{530A3B0F-6CD6-4913-A033-8F5A9B147B9C}"/>
    <cellStyle name="20% - Accent1 2 2 2 2 2 8 3" xfId="19874" xr:uid="{986E5E13-8988-43D9-A98C-89C6C9B34581}"/>
    <cellStyle name="20% - Accent1 2 2 2 2 2 9" xfId="4576" xr:uid="{F7FFE3A7-1A98-4EA7-989C-B7CDCA9D9C1D}"/>
    <cellStyle name="20% - Accent1 2 2 2 2 2 9 2" xfId="13318" xr:uid="{2BBFFE78-20E2-450C-B799-60E152BB85CB}"/>
    <cellStyle name="20% - Accent1 2 2 2 2 2 9 3" xfId="22053" xr:uid="{D43327F4-F0EA-42D6-9809-65D5C9CC5F70}"/>
    <cellStyle name="20% - Accent1 2 2 2 2 3" xfId="294" xr:uid="{C2C6CA05-406A-46D4-A830-D54C54A5A1E4}"/>
    <cellStyle name="20% - Accent1 2 2 2 2 3 2" xfId="1262" xr:uid="{AC406D7B-E9C0-44E8-BE68-7D45278C2C08}"/>
    <cellStyle name="20% - Accent1 2 2 2 2 3 2 2" xfId="3447" xr:uid="{0E673717-2D9D-4F10-8A0F-FD060C1BE2F1}"/>
    <cellStyle name="20% - Accent1 2 2 2 2 3 2 2 2" xfId="12196" xr:uid="{9C0FEA95-0205-4509-9D49-68518464F951}"/>
    <cellStyle name="20% - Accent1 2 2 2 2 3 2 2 3" xfId="20931" xr:uid="{62A5AC9B-651E-464A-8521-C3FF2BC430F1}"/>
    <cellStyle name="20% - Accent1 2 2 2 2 3 2 3" xfId="5641" xr:uid="{EB6A7968-6ABF-4B4B-9F36-939D6B7C53EC}"/>
    <cellStyle name="20% - Accent1 2 2 2 2 3 2 3 2" xfId="14383" xr:uid="{17B47A29-3ECF-43C9-891A-CBF7888665A8}"/>
    <cellStyle name="20% - Accent1 2 2 2 2 3 2 3 3" xfId="23118" xr:uid="{544974F3-32B1-435B-84E9-2A395D0ADADD}"/>
    <cellStyle name="20% - Accent1 2 2 2 2 3 2 4" xfId="7834" xr:uid="{2421A1B5-FA97-4904-9E70-AA3E1D7DD339}"/>
    <cellStyle name="20% - Accent1 2 2 2 2 3 2 4 2" xfId="16572" xr:uid="{C6D98ACA-73BE-43B9-B7B1-724152CE6118}"/>
    <cellStyle name="20% - Accent1 2 2 2 2 3 2 4 3" xfId="25307" xr:uid="{4B0A56B2-C589-4074-B60C-361BA16BB104}"/>
    <cellStyle name="20% - Accent1 2 2 2 2 3 2 5" xfId="10019" xr:uid="{1AD96044-34C2-4977-9AA4-53BB671E29AC}"/>
    <cellStyle name="20% - Accent1 2 2 2 2 3 2 6" xfId="18753" xr:uid="{2B52F8E2-C364-4D4B-B1B8-96763B0ED2C4}"/>
    <cellStyle name="20% - Accent1 2 2 2 2 3 2 7" xfId="27497" xr:uid="{7D1FF3D5-59A4-4F4A-B402-6A3F5217DDA3}"/>
    <cellStyle name="20% - Accent1 2 2 2 2 3 3" xfId="2486" xr:uid="{F27C1E33-630D-4027-B664-1DD7AC6DAFD7}"/>
    <cellStyle name="20% - Accent1 2 2 2 2 3 3 2" xfId="11235" xr:uid="{D7893AE7-E2BF-4741-B4F3-80EEF686F3C5}"/>
    <cellStyle name="20% - Accent1 2 2 2 2 3 3 3" xfId="19970" xr:uid="{585005A3-AF8C-4EAD-85FD-7A77B9C62DFC}"/>
    <cellStyle name="20% - Accent1 2 2 2 2 3 4" xfId="4672" xr:uid="{DC65376C-879E-4B8A-A940-65F0A19A3C91}"/>
    <cellStyle name="20% - Accent1 2 2 2 2 3 4 2" xfId="13414" xr:uid="{7A1BC0C0-22A5-4755-8CBA-D53AD7D4F71E}"/>
    <cellStyle name="20% - Accent1 2 2 2 2 3 4 3" xfId="22149" xr:uid="{E86F5437-A9AB-4436-BC98-1B1769F937B7}"/>
    <cellStyle name="20% - Accent1 2 2 2 2 3 5" xfId="6865" xr:uid="{80F9FC2E-1394-48D7-86E5-E6E12ED3AF65}"/>
    <cellStyle name="20% - Accent1 2 2 2 2 3 5 2" xfId="15603" xr:uid="{48B1E199-0DB0-4940-9D2C-234688E04632}"/>
    <cellStyle name="20% - Accent1 2 2 2 2 3 5 3" xfId="24338" xr:uid="{218A59CD-0E65-44D1-B5F4-613B6499B0F3}"/>
    <cellStyle name="20% - Accent1 2 2 2 2 3 6" xfId="9059" xr:uid="{0F583C7C-DCD3-4AFB-B211-A0D00206B91D}"/>
    <cellStyle name="20% - Accent1 2 2 2 2 3 7" xfId="17793" xr:uid="{C1219C78-F7F1-4065-BD08-CCEA8689E16C}"/>
    <cellStyle name="20% - Accent1 2 2 2 2 3 8" xfId="26528" xr:uid="{43553BAA-74F4-413A-ADC9-356C51C22C0D}"/>
    <cellStyle name="20% - Accent1 2 2 2 2 4" xfId="486" xr:uid="{A6D74349-C38F-4408-87C7-F7C6A6F49B07}"/>
    <cellStyle name="20% - Accent1 2 2 2 2 4 2" xfId="1454" xr:uid="{B2B0D7C7-F17F-4357-A2AF-1C2425B4DDF7}"/>
    <cellStyle name="20% - Accent1 2 2 2 2 4 2 2" xfId="3639" xr:uid="{DC811E71-D186-433F-981C-4C626844E61B}"/>
    <cellStyle name="20% - Accent1 2 2 2 2 4 2 2 2" xfId="12388" xr:uid="{92908666-5C43-49D4-A4B6-33CCFB195661}"/>
    <cellStyle name="20% - Accent1 2 2 2 2 4 2 2 3" xfId="21123" xr:uid="{E77D8F56-EFEA-4F15-8BFD-D92527686882}"/>
    <cellStyle name="20% - Accent1 2 2 2 2 4 2 3" xfId="5833" xr:uid="{0AAB4A54-32F0-4F53-8F14-D35FF3E2575C}"/>
    <cellStyle name="20% - Accent1 2 2 2 2 4 2 3 2" xfId="14575" xr:uid="{48F5C20D-CC51-425D-BE14-141BAD750FCA}"/>
    <cellStyle name="20% - Accent1 2 2 2 2 4 2 3 3" xfId="23310" xr:uid="{07EDABEE-541A-4C08-9DFF-62B3FA1D1ACF}"/>
    <cellStyle name="20% - Accent1 2 2 2 2 4 2 4" xfId="8026" xr:uid="{CA9C9EAF-09C4-47FF-889B-E41AC88A68E9}"/>
    <cellStyle name="20% - Accent1 2 2 2 2 4 2 4 2" xfId="16764" xr:uid="{C43E0858-A950-4130-AAD7-492C49C2F106}"/>
    <cellStyle name="20% - Accent1 2 2 2 2 4 2 4 3" xfId="25499" xr:uid="{116B0795-3D22-458B-80DA-DE56A792B53C}"/>
    <cellStyle name="20% - Accent1 2 2 2 2 4 2 5" xfId="10211" xr:uid="{9FB79AE5-B2FA-4C5C-890D-A29A957F221B}"/>
    <cellStyle name="20% - Accent1 2 2 2 2 4 2 6" xfId="18945" xr:uid="{8C931337-C64C-4A41-A932-FAFED9C8EDBD}"/>
    <cellStyle name="20% - Accent1 2 2 2 2 4 2 7" xfId="27689" xr:uid="{217BDA97-AE34-4EB0-9357-7F7ED48924FD}"/>
    <cellStyle name="20% - Accent1 2 2 2 2 4 3" xfId="2678" xr:uid="{D3702C6D-B2A6-43B9-A1D4-ED1ED16079B4}"/>
    <cellStyle name="20% - Accent1 2 2 2 2 4 3 2" xfId="11427" xr:uid="{365C7D1F-A831-4FCB-B026-DF2B12BED668}"/>
    <cellStyle name="20% - Accent1 2 2 2 2 4 3 3" xfId="20162" xr:uid="{2DAC6F12-CD60-4433-9D15-D1B3E945CBF7}"/>
    <cellStyle name="20% - Accent1 2 2 2 2 4 4" xfId="4864" xr:uid="{595DB165-4292-4CF5-B3BC-ED4CAAD80EB5}"/>
    <cellStyle name="20% - Accent1 2 2 2 2 4 4 2" xfId="13606" xr:uid="{2C6A1CA4-1E20-4FFB-B4EF-D81ABFA208BA}"/>
    <cellStyle name="20% - Accent1 2 2 2 2 4 4 3" xfId="22341" xr:uid="{09F5D8AE-74C5-49E4-8D19-C62A98AA4679}"/>
    <cellStyle name="20% - Accent1 2 2 2 2 4 5" xfId="7057" xr:uid="{4F435112-7CDE-4E48-A3D0-35F4C5AFA0E5}"/>
    <cellStyle name="20% - Accent1 2 2 2 2 4 5 2" xfId="15795" xr:uid="{710C9D19-6D24-4D85-8233-1C1673131524}"/>
    <cellStyle name="20% - Accent1 2 2 2 2 4 5 3" xfId="24530" xr:uid="{6795FE46-FC39-42DD-A6F3-1E34D0ABB4F3}"/>
    <cellStyle name="20% - Accent1 2 2 2 2 4 6" xfId="9251" xr:uid="{09BABD2E-417F-4DD4-8626-9780F863E265}"/>
    <cellStyle name="20% - Accent1 2 2 2 2 4 7" xfId="17985" xr:uid="{761A129C-35B5-4F88-A8A6-7F7B1B96DF05}"/>
    <cellStyle name="20% - Accent1 2 2 2 2 4 8" xfId="26720" xr:uid="{9B7EE29F-C011-4874-B717-24E88740FAFD}"/>
    <cellStyle name="20% - Accent1 2 2 2 2 5" xfId="678" xr:uid="{FF6EF36B-D34C-4540-BF2A-5F34DC70373B}"/>
    <cellStyle name="20% - Accent1 2 2 2 2 5 2" xfId="1646" xr:uid="{4F5468C2-6532-42F5-ADF8-0FE518D70466}"/>
    <cellStyle name="20% - Accent1 2 2 2 2 5 2 2" xfId="3831" xr:uid="{AB33C85C-AA5F-4E9C-97CE-B2439AFFFB22}"/>
    <cellStyle name="20% - Accent1 2 2 2 2 5 2 2 2" xfId="12580" xr:uid="{5A04B946-B076-4404-953C-F09E7B3F17E8}"/>
    <cellStyle name="20% - Accent1 2 2 2 2 5 2 2 3" xfId="21315" xr:uid="{6A4A32F6-7B0E-4F0A-954D-CE9307EE941D}"/>
    <cellStyle name="20% - Accent1 2 2 2 2 5 2 3" xfId="6025" xr:uid="{8D990B3A-8A3C-4416-9CB6-B80E3587C158}"/>
    <cellStyle name="20% - Accent1 2 2 2 2 5 2 3 2" xfId="14767" xr:uid="{107D3D2C-A2EA-41D6-A998-9CFD5A3DCB4A}"/>
    <cellStyle name="20% - Accent1 2 2 2 2 5 2 3 3" xfId="23502" xr:uid="{F72DE3B0-9B4A-4EFB-81D0-C8EBE8D19E59}"/>
    <cellStyle name="20% - Accent1 2 2 2 2 5 2 4" xfId="8218" xr:uid="{52EDFF9A-75C7-4F8E-8C5B-CEA408FB1264}"/>
    <cellStyle name="20% - Accent1 2 2 2 2 5 2 4 2" xfId="16956" xr:uid="{CF87128F-1A44-4A50-BC9E-4CA0C6ECB129}"/>
    <cellStyle name="20% - Accent1 2 2 2 2 5 2 4 3" xfId="25691" xr:uid="{CF1A5C03-2479-40EB-90DB-0AF3494897D4}"/>
    <cellStyle name="20% - Accent1 2 2 2 2 5 2 5" xfId="10403" xr:uid="{0315CA6B-9865-479A-B9FB-503B7242066D}"/>
    <cellStyle name="20% - Accent1 2 2 2 2 5 2 6" xfId="19137" xr:uid="{9752D772-BD02-4D4A-935A-F4BED4188902}"/>
    <cellStyle name="20% - Accent1 2 2 2 2 5 2 7" xfId="27881" xr:uid="{1063462C-A04A-42E0-9B7F-343B6A949C37}"/>
    <cellStyle name="20% - Accent1 2 2 2 2 5 3" xfId="2870" xr:uid="{DF6C955F-14AC-4603-B2DE-304C71D177FF}"/>
    <cellStyle name="20% - Accent1 2 2 2 2 5 3 2" xfId="11619" xr:uid="{6CC9F965-F91B-492B-8805-BFF15E3C2F99}"/>
    <cellStyle name="20% - Accent1 2 2 2 2 5 3 3" xfId="20354" xr:uid="{5C2E993C-AB4E-43A6-8E0D-BDA8EA7F076C}"/>
    <cellStyle name="20% - Accent1 2 2 2 2 5 4" xfId="5056" xr:uid="{CC7C90A6-BADC-4314-ACE6-1DEB2E9CC975}"/>
    <cellStyle name="20% - Accent1 2 2 2 2 5 4 2" xfId="13798" xr:uid="{3E77BD36-D032-4408-8677-7584FD1D762D}"/>
    <cellStyle name="20% - Accent1 2 2 2 2 5 4 3" xfId="22533" xr:uid="{1F80CE14-FF94-4E0F-99CC-F3C073023697}"/>
    <cellStyle name="20% - Accent1 2 2 2 2 5 5" xfId="7249" xr:uid="{AAA0754A-8166-4E69-B4AE-729299750B02}"/>
    <cellStyle name="20% - Accent1 2 2 2 2 5 5 2" xfId="15987" xr:uid="{FAFFA4AD-CA5A-413D-9DF7-714617DA7479}"/>
    <cellStyle name="20% - Accent1 2 2 2 2 5 5 3" xfId="24722" xr:uid="{9F08DD58-1BA5-4C34-A9BA-BB7373AEF10F}"/>
    <cellStyle name="20% - Accent1 2 2 2 2 5 6" xfId="9443" xr:uid="{6657E32C-9A91-4275-AD13-77057EB8C304}"/>
    <cellStyle name="20% - Accent1 2 2 2 2 5 7" xfId="18177" xr:uid="{7D095F03-936A-457D-B1B4-BA272B5E12D8}"/>
    <cellStyle name="20% - Accent1 2 2 2 2 5 8" xfId="26912" xr:uid="{A95DDCF3-582F-424B-BA4E-79330FB1603B}"/>
    <cellStyle name="20% - Accent1 2 2 2 2 6" xfId="870" xr:uid="{5A8C6FCF-0CAD-49E9-962D-C400D0394B6A}"/>
    <cellStyle name="20% - Accent1 2 2 2 2 6 2" xfId="1838" xr:uid="{2001C79C-D3D1-4DBC-9016-2962B29BC283}"/>
    <cellStyle name="20% - Accent1 2 2 2 2 6 2 2" xfId="4023" xr:uid="{BD719B75-CF54-4EF6-87E5-F4BE4E9D3D54}"/>
    <cellStyle name="20% - Accent1 2 2 2 2 6 2 2 2" xfId="12772" xr:uid="{8D5382DD-1761-4FE6-96FB-6B66B6D26706}"/>
    <cellStyle name="20% - Accent1 2 2 2 2 6 2 2 3" xfId="21507" xr:uid="{55F1C49F-6A2D-4A42-A03A-B61500F0194F}"/>
    <cellStyle name="20% - Accent1 2 2 2 2 6 2 3" xfId="6217" xr:uid="{0335E02D-23BD-4888-8629-30613A9AA834}"/>
    <cellStyle name="20% - Accent1 2 2 2 2 6 2 3 2" xfId="14959" xr:uid="{94F85E2C-6BDC-4EF4-B81F-012948B8893D}"/>
    <cellStyle name="20% - Accent1 2 2 2 2 6 2 3 3" xfId="23694" xr:uid="{B8E1DE3B-5D7B-4A42-8F37-E025BF8631DC}"/>
    <cellStyle name="20% - Accent1 2 2 2 2 6 2 4" xfId="8410" xr:uid="{35A34FD2-4CCA-42B9-A79D-E36622B22947}"/>
    <cellStyle name="20% - Accent1 2 2 2 2 6 2 4 2" xfId="17148" xr:uid="{BF5930C2-18CE-43A3-B37D-B3C324773413}"/>
    <cellStyle name="20% - Accent1 2 2 2 2 6 2 4 3" xfId="25883" xr:uid="{9CBE1D25-6AF3-4A78-B27D-554F3C7B19DD}"/>
    <cellStyle name="20% - Accent1 2 2 2 2 6 2 5" xfId="10595" xr:uid="{B337D493-29D3-481B-B83E-47D55193734E}"/>
    <cellStyle name="20% - Accent1 2 2 2 2 6 2 6" xfId="19329" xr:uid="{C860B0EC-87BF-4B48-AC84-B2F98813088F}"/>
    <cellStyle name="20% - Accent1 2 2 2 2 6 2 7" xfId="28073" xr:uid="{87AFAA4E-B073-4AFA-9D19-1300DA73CD79}"/>
    <cellStyle name="20% - Accent1 2 2 2 2 6 3" xfId="3062" xr:uid="{E362A10C-40B2-44D9-97D9-05FC9FB62F43}"/>
    <cellStyle name="20% - Accent1 2 2 2 2 6 3 2" xfId="11811" xr:uid="{4981D22B-4F0D-489C-9B9B-C49EFEA67C1A}"/>
    <cellStyle name="20% - Accent1 2 2 2 2 6 3 3" xfId="20546" xr:uid="{06DA15FA-2121-4659-820C-6C1B1FD3C7C4}"/>
    <cellStyle name="20% - Accent1 2 2 2 2 6 4" xfId="5248" xr:uid="{039C0E9A-50DC-4934-8067-7611E552067F}"/>
    <cellStyle name="20% - Accent1 2 2 2 2 6 4 2" xfId="13990" xr:uid="{9D3C5C81-4351-48D3-9CC6-85E094ED6763}"/>
    <cellStyle name="20% - Accent1 2 2 2 2 6 4 3" xfId="22725" xr:uid="{2D43425F-D4A1-4F96-87AA-443690E74CEC}"/>
    <cellStyle name="20% - Accent1 2 2 2 2 6 5" xfId="7441" xr:uid="{4E5CC72A-EB8B-405C-84C3-3F4E5B13EEAD}"/>
    <cellStyle name="20% - Accent1 2 2 2 2 6 5 2" xfId="16179" xr:uid="{5746A567-F475-4AA0-95DF-2C1E52C45CA4}"/>
    <cellStyle name="20% - Accent1 2 2 2 2 6 5 3" xfId="24914" xr:uid="{E4C89C9D-678E-4B1C-8E98-19AEE7500044}"/>
    <cellStyle name="20% - Accent1 2 2 2 2 6 6" xfId="9635" xr:uid="{FD533427-8A8B-40E7-A972-081A1FE2170F}"/>
    <cellStyle name="20% - Accent1 2 2 2 2 6 7" xfId="18369" xr:uid="{A23D850B-86A9-4C0F-B19E-E02533D24581}"/>
    <cellStyle name="20% - Accent1 2 2 2 2 6 8" xfId="27104" xr:uid="{0381C650-CCC6-404D-89C4-A73047DF7766}"/>
    <cellStyle name="20% - Accent1 2 2 2 2 7" xfId="1064" xr:uid="{9804EDAB-609B-4799-89D7-D58F2FFBBF1B}"/>
    <cellStyle name="20% - Accent1 2 2 2 2 7 2" xfId="3255" xr:uid="{56AC01A0-34D8-480D-A4D6-3F32354C0F15}"/>
    <cellStyle name="20% - Accent1 2 2 2 2 7 2 2" xfId="12004" xr:uid="{D1E3F5EE-07C6-42D1-82CC-2832EE8F3CBD}"/>
    <cellStyle name="20% - Accent1 2 2 2 2 7 2 3" xfId="20739" xr:uid="{A0932F60-0CBD-400F-8F2E-002881CB396E}"/>
    <cellStyle name="20% - Accent1 2 2 2 2 7 3" xfId="5443" xr:uid="{E8D679D5-42A2-4459-B347-317724E5174B}"/>
    <cellStyle name="20% - Accent1 2 2 2 2 7 3 2" xfId="14185" xr:uid="{D61DEE84-5527-4FC1-9568-5592F76ED3E9}"/>
    <cellStyle name="20% - Accent1 2 2 2 2 7 3 3" xfId="22920" xr:uid="{1A0D372B-ADAD-482B-9F87-C2CE993C535A}"/>
    <cellStyle name="20% - Accent1 2 2 2 2 7 4" xfId="7636" xr:uid="{9F086483-0C2B-4E48-9AE3-160E492A0DB2}"/>
    <cellStyle name="20% - Accent1 2 2 2 2 7 4 2" xfId="16374" xr:uid="{E23D97AC-D825-4644-A961-7CBAE2E046A7}"/>
    <cellStyle name="20% - Accent1 2 2 2 2 7 4 3" xfId="25109" xr:uid="{EA35D899-C053-4FC0-9EBF-042AE21E6F8C}"/>
    <cellStyle name="20% - Accent1 2 2 2 2 7 5" xfId="9827" xr:uid="{96C12347-254E-4EDA-9D3D-13FC2819E625}"/>
    <cellStyle name="20% - Accent1 2 2 2 2 7 6" xfId="18561" xr:uid="{02E1A5E5-AA8A-4C0E-BA90-81EDEDEAEE56}"/>
    <cellStyle name="20% - Accent1 2 2 2 2 7 7" xfId="27299" xr:uid="{3279EFDA-1210-427C-B421-228B49B786E5}"/>
    <cellStyle name="20% - Accent1 2 2 2 2 8" xfId="2100" xr:uid="{79BE612E-677E-43A4-8DA6-2B3E1861DD5E}"/>
    <cellStyle name="20% - Accent1 2 2 2 2 8 2" xfId="4280" xr:uid="{C928E70E-6B7A-460F-A9C5-6E6835918AF9}"/>
    <cellStyle name="20% - Accent1 2 2 2 2 8 2 2" xfId="13029" xr:uid="{9DA54DF7-03D8-4807-8F19-16847EF3ECEF}"/>
    <cellStyle name="20% - Accent1 2 2 2 2 8 2 3" xfId="21764" xr:uid="{3170E2D8-8ED2-472B-AB99-D73AA0C1E230}"/>
    <cellStyle name="20% - Accent1 2 2 2 2 8 3" xfId="6477" xr:uid="{7D1A8FCC-E477-4A96-BA95-628D06217E92}"/>
    <cellStyle name="20% - Accent1 2 2 2 2 8 3 2" xfId="15219" xr:uid="{D0E7B630-AF49-4585-8086-2A9C28995154}"/>
    <cellStyle name="20% - Accent1 2 2 2 2 8 3 3" xfId="23954" xr:uid="{C4CB38BA-E74C-4612-B766-F3E28DAC6839}"/>
    <cellStyle name="20% - Accent1 2 2 2 2 8 4" xfId="8671" xr:uid="{A5030267-5AEB-4226-935C-D1EAE6E1F87A}"/>
    <cellStyle name="20% - Accent1 2 2 2 2 8 4 2" xfId="17408" xr:uid="{049B593E-21C5-42FC-A627-2D0815BFE1A0}"/>
    <cellStyle name="20% - Accent1 2 2 2 2 8 4 3" xfId="26143" xr:uid="{B0048D4A-8393-42B7-965C-607C4A86EA33}"/>
    <cellStyle name="20% - Accent1 2 2 2 2 8 5" xfId="10852" xr:uid="{7471C39D-C66F-47CC-B19E-BB69A3758764}"/>
    <cellStyle name="20% - Accent1 2 2 2 2 8 6" xfId="19587" xr:uid="{3122420E-0DBA-4488-A77F-EC64C2A9ABFF}"/>
    <cellStyle name="20% - Accent1 2 2 2 2 8 7" xfId="28334" xr:uid="{D29DC2F1-E776-47CC-A2B4-F2BB1C68E8F8}"/>
    <cellStyle name="20% - Accent1 2 2 2 2 9" xfId="2294" xr:uid="{8F5466B1-AC99-4930-8A10-9C6070A925AA}"/>
    <cellStyle name="20% - Accent1 2 2 2 2 9 2" xfId="11043" xr:uid="{1B773C60-F96F-441F-A6CD-3AFD051C4697}"/>
    <cellStyle name="20% - Accent1 2 2 2 2 9 3" xfId="19778" xr:uid="{5F43325A-2247-4752-B08E-ED7027D3F18E}"/>
    <cellStyle name="20% - Accent1 2 2 2 3" xfId="150" xr:uid="{7C555147-13D9-429F-B0BB-25DB321FEB28}"/>
    <cellStyle name="20% - Accent1 2 2 2 3 10" xfId="6721" xr:uid="{7B145568-A552-4D8E-BB46-60F9F9C3C7BD}"/>
    <cellStyle name="20% - Accent1 2 2 2 3 10 2" xfId="15459" xr:uid="{E6134F36-9B5D-4A12-B10D-24CEFD02E8A4}"/>
    <cellStyle name="20% - Accent1 2 2 2 3 10 3" xfId="24194" xr:uid="{8E31F054-01D3-4ECA-B70C-ABDFF98FBB62}"/>
    <cellStyle name="20% - Accent1 2 2 2 3 11" xfId="8915" xr:uid="{D45FF8AE-E7B1-4529-BFE4-3FD8BE0F3328}"/>
    <cellStyle name="20% - Accent1 2 2 2 3 12" xfId="17649" xr:uid="{F53497CB-FDB1-4D33-92C5-702EA9DFE426}"/>
    <cellStyle name="20% - Accent1 2 2 2 3 13" xfId="26384" xr:uid="{5186B236-A8F9-42DD-962F-38C205631576}"/>
    <cellStyle name="20% - Accent1 2 2 2 3 2" xfId="342" xr:uid="{BB85FE06-BA07-4FC5-B15D-B214531761C2}"/>
    <cellStyle name="20% - Accent1 2 2 2 3 2 2" xfId="1310" xr:uid="{6F53AF42-3811-47DD-A15A-040DDC79812C}"/>
    <cellStyle name="20% - Accent1 2 2 2 3 2 2 2" xfId="3495" xr:uid="{681D5CB8-A114-48D7-9A4E-C50F67FE412D}"/>
    <cellStyle name="20% - Accent1 2 2 2 3 2 2 2 2" xfId="12244" xr:uid="{750E3608-B5C0-4EF3-BD06-A24F68125211}"/>
    <cellStyle name="20% - Accent1 2 2 2 3 2 2 2 3" xfId="20979" xr:uid="{3756C024-79A0-45F8-A770-913B3FD79F2C}"/>
    <cellStyle name="20% - Accent1 2 2 2 3 2 2 3" xfId="5689" xr:uid="{30B7421D-BDCA-4D53-A48B-45A7F9796DB6}"/>
    <cellStyle name="20% - Accent1 2 2 2 3 2 2 3 2" xfId="14431" xr:uid="{20ACF46A-58CA-4148-8F1C-5AA3590D006B}"/>
    <cellStyle name="20% - Accent1 2 2 2 3 2 2 3 3" xfId="23166" xr:uid="{9B115F83-5824-4573-9704-A583C935878D}"/>
    <cellStyle name="20% - Accent1 2 2 2 3 2 2 4" xfId="7882" xr:uid="{692FB12F-8AAA-4499-9B29-57D8F9978D3A}"/>
    <cellStyle name="20% - Accent1 2 2 2 3 2 2 4 2" xfId="16620" xr:uid="{08ABAEC6-27AC-4E3D-9C2F-4204CE95F0C8}"/>
    <cellStyle name="20% - Accent1 2 2 2 3 2 2 4 3" xfId="25355" xr:uid="{612146A2-2028-4C54-B2A5-C93BCEEBA525}"/>
    <cellStyle name="20% - Accent1 2 2 2 3 2 2 5" xfId="10067" xr:uid="{DD366FA6-4403-4295-A78D-9BA53C3588C1}"/>
    <cellStyle name="20% - Accent1 2 2 2 3 2 2 6" xfId="18801" xr:uid="{82B8C5AA-8325-477F-B779-280B4D17DBED}"/>
    <cellStyle name="20% - Accent1 2 2 2 3 2 2 7" xfId="27545" xr:uid="{029D64F2-9E81-42B4-BBE4-7C299EEFE2EF}"/>
    <cellStyle name="20% - Accent1 2 2 2 3 2 3" xfId="2534" xr:uid="{DAB0CB74-B6D1-4E1D-B791-842C7DA12E13}"/>
    <cellStyle name="20% - Accent1 2 2 2 3 2 3 2" xfId="11283" xr:uid="{E827D5F0-607B-49A7-9088-DF5076212FE6}"/>
    <cellStyle name="20% - Accent1 2 2 2 3 2 3 3" xfId="20018" xr:uid="{C9A1058E-8271-41D8-8BDA-38A0511835B0}"/>
    <cellStyle name="20% - Accent1 2 2 2 3 2 4" xfId="4720" xr:uid="{FC8F775D-8B65-4625-9387-F41ABD793C91}"/>
    <cellStyle name="20% - Accent1 2 2 2 3 2 4 2" xfId="13462" xr:uid="{E621F32F-F976-4E72-9DAA-6722DC343B51}"/>
    <cellStyle name="20% - Accent1 2 2 2 3 2 4 3" xfId="22197" xr:uid="{57AA7BDD-4D0F-43AB-B083-350711E123EE}"/>
    <cellStyle name="20% - Accent1 2 2 2 3 2 5" xfId="6913" xr:uid="{667F89BF-80E9-4656-A5D9-4E1E944A8096}"/>
    <cellStyle name="20% - Accent1 2 2 2 3 2 5 2" xfId="15651" xr:uid="{86FC565E-186A-4EE2-8352-B908485758DF}"/>
    <cellStyle name="20% - Accent1 2 2 2 3 2 5 3" xfId="24386" xr:uid="{5A483CC1-2C6D-4756-9180-9614E8B2488F}"/>
    <cellStyle name="20% - Accent1 2 2 2 3 2 6" xfId="9107" xr:uid="{252F11B1-1DAB-4E55-B894-A7E85A6D8901}"/>
    <cellStyle name="20% - Accent1 2 2 2 3 2 7" xfId="17841" xr:uid="{F925F90C-9C8A-46F4-9C85-51BD4B89D532}"/>
    <cellStyle name="20% - Accent1 2 2 2 3 2 8" xfId="26576" xr:uid="{C2B8CC79-3D19-49D4-925F-B7BCB9D3831A}"/>
    <cellStyle name="20% - Accent1 2 2 2 3 3" xfId="534" xr:uid="{31DAA449-B6F0-4806-A2D3-D2A5272D6698}"/>
    <cellStyle name="20% - Accent1 2 2 2 3 3 2" xfId="1502" xr:uid="{62DA6C14-5F16-489B-88F2-570074F42B33}"/>
    <cellStyle name="20% - Accent1 2 2 2 3 3 2 2" xfId="3687" xr:uid="{EF29829B-FE80-4491-913D-8AEE4E948744}"/>
    <cellStyle name="20% - Accent1 2 2 2 3 3 2 2 2" xfId="12436" xr:uid="{F937182F-F26F-4471-BF6A-A4F0B6EF06EA}"/>
    <cellStyle name="20% - Accent1 2 2 2 3 3 2 2 3" xfId="21171" xr:uid="{E2ABF448-01A3-4337-B1F4-9B0DF8DFBD37}"/>
    <cellStyle name="20% - Accent1 2 2 2 3 3 2 3" xfId="5881" xr:uid="{F6675EEA-CB3D-4C18-894A-828994A0483B}"/>
    <cellStyle name="20% - Accent1 2 2 2 3 3 2 3 2" xfId="14623" xr:uid="{E9A50A28-188C-402D-9031-CE2A0DAE2DB7}"/>
    <cellStyle name="20% - Accent1 2 2 2 3 3 2 3 3" xfId="23358" xr:uid="{9B921EC0-9140-4D38-8BCE-C1FE0972D8FD}"/>
    <cellStyle name="20% - Accent1 2 2 2 3 3 2 4" xfId="8074" xr:uid="{AB125E6A-3937-427E-8809-A25A5E6E6BC6}"/>
    <cellStyle name="20% - Accent1 2 2 2 3 3 2 4 2" xfId="16812" xr:uid="{372C3AB8-5CF9-427F-AFCC-7B53C1E125E9}"/>
    <cellStyle name="20% - Accent1 2 2 2 3 3 2 4 3" xfId="25547" xr:uid="{364C28F8-C2E9-4F6C-9FFB-A41DF1D1382A}"/>
    <cellStyle name="20% - Accent1 2 2 2 3 3 2 5" xfId="10259" xr:uid="{1636F885-C0D4-45FA-9E6F-453BB81BC6B4}"/>
    <cellStyle name="20% - Accent1 2 2 2 3 3 2 6" xfId="18993" xr:uid="{4199E6BA-1FC8-46E0-A0A0-ACD7420E539D}"/>
    <cellStyle name="20% - Accent1 2 2 2 3 3 2 7" xfId="27737" xr:uid="{6D2C9A66-C3F0-410F-BDD3-D9DD847491F0}"/>
    <cellStyle name="20% - Accent1 2 2 2 3 3 3" xfId="2726" xr:uid="{4FBCF13F-63BC-462A-B853-391B0599B18B}"/>
    <cellStyle name="20% - Accent1 2 2 2 3 3 3 2" xfId="11475" xr:uid="{04BCAE73-E876-4600-863F-0F9CD28D2C32}"/>
    <cellStyle name="20% - Accent1 2 2 2 3 3 3 3" xfId="20210" xr:uid="{2FC4788D-6F81-46AA-B767-208021DCC8B9}"/>
    <cellStyle name="20% - Accent1 2 2 2 3 3 4" xfId="4912" xr:uid="{4423EB45-5914-4694-9F48-FE9DB36B9BA4}"/>
    <cellStyle name="20% - Accent1 2 2 2 3 3 4 2" xfId="13654" xr:uid="{71324AE8-3310-4AE1-A4BA-88FFECC500BB}"/>
    <cellStyle name="20% - Accent1 2 2 2 3 3 4 3" xfId="22389" xr:uid="{55D32C07-13E9-4192-A0A8-CD44362CAD0C}"/>
    <cellStyle name="20% - Accent1 2 2 2 3 3 5" xfId="7105" xr:uid="{B88210D6-7E7A-4956-A41F-F34BCACE27C5}"/>
    <cellStyle name="20% - Accent1 2 2 2 3 3 5 2" xfId="15843" xr:uid="{E73D668F-8AE5-49C6-B3FA-407A3D6CA2F9}"/>
    <cellStyle name="20% - Accent1 2 2 2 3 3 5 3" xfId="24578" xr:uid="{8D5DE862-9C81-4F10-B30C-B141658259C8}"/>
    <cellStyle name="20% - Accent1 2 2 2 3 3 6" xfId="9299" xr:uid="{D5076BC8-E402-44A7-AF0F-1F27FE7EF615}"/>
    <cellStyle name="20% - Accent1 2 2 2 3 3 7" xfId="18033" xr:uid="{AE8FE061-97EB-45B4-AFFA-D11D4C96C90E}"/>
    <cellStyle name="20% - Accent1 2 2 2 3 3 8" xfId="26768" xr:uid="{5CF6ABBA-6CE4-4D38-AA85-08F62CA8329C}"/>
    <cellStyle name="20% - Accent1 2 2 2 3 4" xfId="726" xr:uid="{E10EA607-6464-469B-84B2-11BCB11E2F64}"/>
    <cellStyle name="20% - Accent1 2 2 2 3 4 2" xfId="1694" xr:uid="{24B2DE8F-D234-415D-8D92-50C202D364A6}"/>
    <cellStyle name="20% - Accent1 2 2 2 3 4 2 2" xfId="3879" xr:uid="{7FD26832-59BB-4DFF-8E49-BEFEA949E276}"/>
    <cellStyle name="20% - Accent1 2 2 2 3 4 2 2 2" xfId="12628" xr:uid="{031D5C24-40BF-4E2F-B83E-F8136EC19B14}"/>
    <cellStyle name="20% - Accent1 2 2 2 3 4 2 2 3" xfId="21363" xr:uid="{89A88685-BBED-45EA-BD41-B83B7BD94547}"/>
    <cellStyle name="20% - Accent1 2 2 2 3 4 2 3" xfId="6073" xr:uid="{EA8AF287-D736-4E5D-8D2E-3728F8F9AB41}"/>
    <cellStyle name="20% - Accent1 2 2 2 3 4 2 3 2" xfId="14815" xr:uid="{35F61E63-03AE-44E9-8861-E36C56EAD843}"/>
    <cellStyle name="20% - Accent1 2 2 2 3 4 2 3 3" xfId="23550" xr:uid="{21F47A46-99A4-4954-8E40-52EEB9A832BC}"/>
    <cellStyle name="20% - Accent1 2 2 2 3 4 2 4" xfId="8266" xr:uid="{54119119-C865-4583-A982-DEC64D6F3D42}"/>
    <cellStyle name="20% - Accent1 2 2 2 3 4 2 4 2" xfId="17004" xr:uid="{8FBD054D-AD05-4252-A1EA-30540EC5DA94}"/>
    <cellStyle name="20% - Accent1 2 2 2 3 4 2 4 3" xfId="25739" xr:uid="{03F23BF1-750A-4676-8A65-3D22B105BFCA}"/>
    <cellStyle name="20% - Accent1 2 2 2 3 4 2 5" xfId="10451" xr:uid="{42200BD4-7A6B-49EB-B443-78BCE7C643E2}"/>
    <cellStyle name="20% - Accent1 2 2 2 3 4 2 6" xfId="19185" xr:uid="{E4E36593-3F36-4C63-9E7A-DBB16A6FE94C}"/>
    <cellStyle name="20% - Accent1 2 2 2 3 4 2 7" xfId="27929" xr:uid="{AD92A058-6201-41CC-AC5C-C11C2D6DDB1D}"/>
    <cellStyle name="20% - Accent1 2 2 2 3 4 3" xfId="2918" xr:uid="{5E95E742-8FDA-4202-A2F3-0A0DCD832AF0}"/>
    <cellStyle name="20% - Accent1 2 2 2 3 4 3 2" xfId="11667" xr:uid="{6CA06E23-E356-4B6E-A643-15EE00197E7E}"/>
    <cellStyle name="20% - Accent1 2 2 2 3 4 3 3" xfId="20402" xr:uid="{40FC3866-862A-4780-B8F8-DEBC13C71FC0}"/>
    <cellStyle name="20% - Accent1 2 2 2 3 4 4" xfId="5104" xr:uid="{5870B8EA-6451-4F36-BF88-589B804685D3}"/>
    <cellStyle name="20% - Accent1 2 2 2 3 4 4 2" xfId="13846" xr:uid="{6D5A1A7E-9554-4851-9D2E-B97B3BAC8DBD}"/>
    <cellStyle name="20% - Accent1 2 2 2 3 4 4 3" xfId="22581" xr:uid="{13EB7ABF-792F-40CA-B191-BBF7AF803537}"/>
    <cellStyle name="20% - Accent1 2 2 2 3 4 5" xfId="7297" xr:uid="{33B769FC-EEB5-421C-8CDA-0374540AD4B3}"/>
    <cellStyle name="20% - Accent1 2 2 2 3 4 5 2" xfId="16035" xr:uid="{D8B04604-8462-4975-AFF2-BF0E1C502C6C}"/>
    <cellStyle name="20% - Accent1 2 2 2 3 4 5 3" xfId="24770" xr:uid="{D3507AA3-CB42-48E4-A4DC-4350A48A2DA2}"/>
    <cellStyle name="20% - Accent1 2 2 2 3 4 6" xfId="9491" xr:uid="{D0570D49-76BA-4E75-9B76-014AC378B46B}"/>
    <cellStyle name="20% - Accent1 2 2 2 3 4 7" xfId="18225" xr:uid="{DC672F7F-7F17-4ECE-B690-48D4FD6D0EEF}"/>
    <cellStyle name="20% - Accent1 2 2 2 3 4 8" xfId="26960" xr:uid="{B3555246-2BF8-4C9E-B910-2C7D247F012C}"/>
    <cellStyle name="20% - Accent1 2 2 2 3 5" xfId="918" xr:uid="{1DB172D6-9086-49AA-8F88-17719F7DB033}"/>
    <cellStyle name="20% - Accent1 2 2 2 3 5 2" xfId="1886" xr:uid="{C4E0F946-3538-4E9B-BD31-31BA6633F1C8}"/>
    <cellStyle name="20% - Accent1 2 2 2 3 5 2 2" xfId="4071" xr:uid="{ECE85392-5E42-4825-8E97-9B914052FADB}"/>
    <cellStyle name="20% - Accent1 2 2 2 3 5 2 2 2" xfId="12820" xr:uid="{187CF25E-3C4C-4692-B754-43636D21A908}"/>
    <cellStyle name="20% - Accent1 2 2 2 3 5 2 2 3" xfId="21555" xr:uid="{C36FC886-595A-4CD1-9E2F-E1780C915F9A}"/>
    <cellStyle name="20% - Accent1 2 2 2 3 5 2 3" xfId="6265" xr:uid="{B9C31407-964E-4CF4-A898-571E47AECD8F}"/>
    <cellStyle name="20% - Accent1 2 2 2 3 5 2 3 2" xfId="15007" xr:uid="{77B4E8DF-1C75-4B87-B719-64BB54DE0A04}"/>
    <cellStyle name="20% - Accent1 2 2 2 3 5 2 3 3" xfId="23742" xr:uid="{872EA459-01F7-4813-8A27-893C5E34C5EC}"/>
    <cellStyle name="20% - Accent1 2 2 2 3 5 2 4" xfId="8458" xr:uid="{D202A74E-2663-4518-BFA1-486E62959401}"/>
    <cellStyle name="20% - Accent1 2 2 2 3 5 2 4 2" xfId="17196" xr:uid="{6EB41B5D-5F82-4D37-AEDA-48752597C2F0}"/>
    <cellStyle name="20% - Accent1 2 2 2 3 5 2 4 3" xfId="25931" xr:uid="{0A48F176-36A2-4F08-8CD2-2284468C4D9F}"/>
    <cellStyle name="20% - Accent1 2 2 2 3 5 2 5" xfId="10643" xr:uid="{163C33F3-1DA5-45DA-9AE6-C758D0E48406}"/>
    <cellStyle name="20% - Accent1 2 2 2 3 5 2 6" xfId="19377" xr:uid="{D5217C30-D4F7-4B7F-8F0D-CA7273A64CFC}"/>
    <cellStyle name="20% - Accent1 2 2 2 3 5 2 7" xfId="28121" xr:uid="{5309A0F8-7058-4904-B347-10E9F866D93A}"/>
    <cellStyle name="20% - Accent1 2 2 2 3 5 3" xfId="3110" xr:uid="{5C38C41A-736C-4074-81F4-4AD8C603FBCA}"/>
    <cellStyle name="20% - Accent1 2 2 2 3 5 3 2" xfId="11859" xr:uid="{9EFE59D1-EAC0-4ADB-9724-15B74B0E95DC}"/>
    <cellStyle name="20% - Accent1 2 2 2 3 5 3 3" xfId="20594" xr:uid="{24691516-A082-4BEE-A9DB-943BEBE6EDC6}"/>
    <cellStyle name="20% - Accent1 2 2 2 3 5 4" xfId="5296" xr:uid="{BD86E8C3-4C44-4CF0-9F8E-04D99AD78EA4}"/>
    <cellStyle name="20% - Accent1 2 2 2 3 5 4 2" xfId="14038" xr:uid="{C456DB2A-33AD-410D-8CF1-ABC95D5A7A84}"/>
    <cellStyle name="20% - Accent1 2 2 2 3 5 4 3" xfId="22773" xr:uid="{A44C2329-058D-434B-BAFC-C5549714831F}"/>
    <cellStyle name="20% - Accent1 2 2 2 3 5 5" xfId="7489" xr:uid="{82C8853D-50EC-4BC4-B1B4-CB4BC54B61B6}"/>
    <cellStyle name="20% - Accent1 2 2 2 3 5 5 2" xfId="16227" xr:uid="{769E9FB7-CB59-4BE0-A643-C8CFEB23755F}"/>
    <cellStyle name="20% - Accent1 2 2 2 3 5 5 3" xfId="24962" xr:uid="{BC4CFF23-87E6-47C1-A0BF-D496BDB31C1A}"/>
    <cellStyle name="20% - Accent1 2 2 2 3 5 6" xfId="9683" xr:uid="{BF32AD5E-EEAC-42BB-AA41-82CDD9721129}"/>
    <cellStyle name="20% - Accent1 2 2 2 3 5 7" xfId="18417" xr:uid="{B60F2D6C-D744-4683-BA0D-53576182DA77}"/>
    <cellStyle name="20% - Accent1 2 2 2 3 5 8" xfId="27152" xr:uid="{93370B44-BA19-41C5-9093-0F5D06B90C5B}"/>
    <cellStyle name="20% - Accent1 2 2 2 3 6" xfId="1112" xr:uid="{77975A0C-97B7-4C65-94E5-5F5EAF6F4F49}"/>
    <cellStyle name="20% - Accent1 2 2 2 3 6 2" xfId="3303" xr:uid="{F6103D12-75B9-4CB4-85C9-6D61E772AA8E}"/>
    <cellStyle name="20% - Accent1 2 2 2 3 6 2 2" xfId="12052" xr:uid="{3C72BEAA-CECA-4059-B71B-72E7E126AC3E}"/>
    <cellStyle name="20% - Accent1 2 2 2 3 6 2 3" xfId="20787" xr:uid="{B0A2D841-E9FF-40EA-B78E-2434497C5607}"/>
    <cellStyle name="20% - Accent1 2 2 2 3 6 3" xfId="5491" xr:uid="{BAB537C8-77A4-4144-8608-BB5F559710C6}"/>
    <cellStyle name="20% - Accent1 2 2 2 3 6 3 2" xfId="14233" xr:uid="{043F784A-9A48-44FC-8F1B-EB6A89654111}"/>
    <cellStyle name="20% - Accent1 2 2 2 3 6 3 3" xfId="22968" xr:uid="{B453121C-CEE4-42F8-B9F6-3AAC3D9135F9}"/>
    <cellStyle name="20% - Accent1 2 2 2 3 6 4" xfId="7684" xr:uid="{85423818-DAFA-4A00-851C-E94AA5A4864C}"/>
    <cellStyle name="20% - Accent1 2 2 2 3 6 4 2" xfId="16422" xr:uid="{8EA6C4FD-3668-4C58-8C9E-E2C1C737945A}"/>
    <cellStyle name="20% - Accent1 2 2 2 3 6 4 3" xfId="25157" xr:uid="{B393EB94-88B1-40D2-A6BC-55027E5A61BA}"/>
    <cellStyle name="20% - Accent1 2 2 2 3 6 5" xfId="9875" xr:uid="{FD1BC0D1-EC72-4198-BB9D-4F332E16F28E}"/>
    <cellStyle name="20% - Accent1 2 2 2 3 6 6" xfId="18609" xr:uid="{552DFFFD-5147-465A-BFA5-97736D6BA720}"/>
    <cellStyle name="20% - Accent1 2 2 2 3 6 7" xfId="27347" xr:uid="{28FBBB2C-BDB8-48D4-BF33-252F6CB16FBE}"/>
    <cellStyle name="20% - Accent1 2 2 2 3 7" xfId="2148" xr:uid="{BAF4924C-1F79-4366-9D7B-95368AFD8B5E}"/>
    <cellStyle name="20% - Accent1 2 2 2 3 7 2" xfId="4328" xr:uid="{62F5578B-776A-42D9-A6D3-8625AB5C5A00}"/>
    <cellStyle name="20% - Accent1 2 2 2 3 7 2 2" xfId="13077" xr:uid="{AF290D7D-6298-4049-AFA7-C46DEB42D1EA}"/>
    <cellStyle name="20% - Accent1 2 2 2 3 7 2 3" xfId="21812" xr:uid="{08D43A66-874D-4BDB-A65D-451FA91E52DB}"/>
    <cellStyle name="20% - Accent1 2 2 2 3 7 3" xfId="6525" xr:uid="{03BDA404-26D0-479E-8802-153296D9F1C2}"/>
    <cellStyle name="20% - Accent1 2 2 2 3 7 3 2" xfId="15267" xr:uid="{4C48525F-7817-4CB3-AD83-820EDA4643CB}"/>
    <cellStyle name="20% - Accent1 2 2 2 3 7 3 3" xfId="24002" xr:uid="{BC02BDE3-B7F0-4587-86E5-A4C98DFBFFC4}"/>
    <cellStyle name="20% - Accent1 2 2 2 3 7 4" xfId="8719" xr:uid="{DA38D64A-EDA8-4025-B12D-A4F7DC1B0204}"/>
    <cellStyle name="20% - Accent1 2 2 2 3 7 4 2" xfId="17456" xr:uid="{74725650-5709-4CA0-AC16-FE93CDEFD8F2}"/>
    <cellStyle name="20% - Accent1 2 2 2 3 7 4 3" xfId="26191" xr:uid="{68EB8F49-C566-4557-AF8D-20232009A6CA}"/>
    <cellStyle name="20% - Accent1 2 2 2 3 7 5" xfId="10900" xr:uid="{6553A1EA-DA84-4765-8175-8544C36CB23E}"/>
    <cellStyle name="20% - Accent1 2 2 2 3 7 6" xfId="19635" xr:uid="{A1EEDA97-CE02-457F-9305-26C776F58C98}"/>
    <cellStyle name="20% - Accent1 2 2 2 3 7 7" xfId="28382" xr:uid="{00B573E6-A720-4DBA-B7DC-822A26C55212}"/>
    <cellStyle name="20% - Accent1 2 2 2 3 8" xfId="2342" xr:uid="{C5929610-CBE9-4200-BD89-995327EC97AE}"/>
    <cellStyle name="20% - Accent1 2 2 2 3 8 2" xfId="11091" xr:uid="{39E7E155-34C5-4FA2-87A3-1A6E4906BD03}"/>
    <cellStyle name="20% - Accent1 2 2 2 3 8 3" xfId="19826" xr:uid="{F7F0AE73-2546-44A5-8819-3D23ACE089B8}"/>
    <cellStyle name="20% - Accent1 2 2 2 3 9" xfId="4528" xr:uid="{84384346-BD0F-4F0B-877D-31A25998D900}"/>
    <cellStyle name="20% - Accent1 2 2 2 3 9 2" xfId="13270" xr:uid="{B758072D-771D-410F-A976-AA688744F368}"/>
    <cellStyle name="20% - Accent1 2 2 2 3 9 3" xfId="22005" xr:uid="{EA7CA6D5-D3E9-4BE0-ADF4-F89A8F70936B}"/>
    <cellStyle name="20% - Accent1 2 2 2 4" xfId="246" xr:uid="{1EB6AA6F-4295-408B-8A73-E2D0C4732107}"/>
    <cellStyle name="20% - Accent1 2 2 2 4 2" xfId="1214" xr:uid="{151A9C54-A651-4FAD-AD5E-62A94D864D16}"/>
    <cellStyle name="20% - Accent1 2 2 2 4 2 2" xfId="3399" xr:uid="{758C49E0-4A5D-4511-BD20-21FD3C09CFCA}"/>
    <cellStyle name="20% - Accent1 2 2 2 4 2 2 2" xfId="12148" xr:uid="{09128141-363B-4C18-8E62-179E5F01D70F}"/>
    <cellStyle name="20% - Accent1 2 2 2 4 2 2 3" xfId="20883" xr:uid="{5A29CDEB-173E-43C5-9B0A-2AF09A092E62}"/>
    <cellStyle name="20% - Accent1 2 2 2 4 2 3" xfId="5593" xr:uid="{48FC98E9-977D-4AAC-8717-080438540581}"/>
    <cellStyle name="20% - Accent1 2 2 2 4 2 3 2" xfId="14335" xr:uid="{EB727C0B-5E6A-48D3-A95E-5F419700D0F7}"/>
    <cellStyle name="20% - Accent1 2 2 2 4 2 3 3" xfId="23070" xr:uid="{DE1392BC-4ED4-41B5-8751-D097664A89B5}"/>
    <cellStyle name="20% - Accent1 2 2 2 4 2 4" xfId="7786" xr:uid="{1A37B204-3E7D-40DD-9DCB-17A5F88652A0}"/>
    <cellStyle name="20% - Accent1 2 2 2 4 2 4 2" xfId="16524" xr:uid="{545593F9-9DB4-4598-A830-D1AA0097AF18}"/>
    <cellStyle name="20% - Accent1 2 2 2 4 2 4 3" xfId="25259" xr:uid="{FBCE3114-CFFB-4266-A77F-6BFBA275EF9D}"/>
    <cellStyle name="20% - Accent1 2 2 2 4 2 5" xfId="9971" xr:uid="{8999DF1F-601D-4BEA-89EB-C83B5CED7F61}"/>
    <cellStyle name="20% - Accent1 2 2 2 4 2 6" xfId="18705" xr:uid="{EC935DCC-127E-41CB-89FC-C2FF280C636F}"/>
    <cellStyle name="20% - Accent1 2 2 2 4 2 7" xfId="27449" xr:uid="{6AD74D66-8306-422E-B7F2-69A999647526}"/>
    <cellStyle name="20% - Accent1 2 2 2 4 3" xfId="2438" xr:uid="{A3F55A3B-EF59-446E-A0C1-26B5FACCCA28}"/>
    <cellStyle name="20% - Accent1 2 2 2 4 3 2" xfId="11187" xr:uid="{DF2EA127-7E00-4E33-86A8-0CC1C61B149E}"/>
    <cellStyle name="20% - Accent1 2 2 2 4 3 3" xfId="19922" xr:uid="{5297F2A9-FBD1-4558-98BE-617A9F648826}"/>
    <cellStyle name="20% - Accent1 2 2 2 4 4" xfId="4624" xr:uid="{6261077E-2E82-499B-BBA6-776D14BA340B}"/>
    <cellStyle name="20% - Accent1 2 2 2 4 4 2" xfId="13366" xr:uid="{9E0D8E04-E40B-4DF8-9E09-529BBE945D43}"/>
    <cellStyle name="20% - Accent1 2 2 2 4 4 3" xfId="22101" xr:uid="{378A8884-EEB0-4664-9926-84AB0AE1B351}"/>
    <cellStyle name="20% - Accent1 2 2 2 4 5" xfId="6817" xr:uid="{A64C3C52-DF43-4517-99A7-8A07605DECE7}"/>
    <cellStyle name="20% - Accent1 2 2 2 4 5 2" xfId="15555" xr:uid="{C44B5A65-2333-4EC0-8D94-49C00B9B1318}"/>
    <cellStyle name="20% - Accent1 2 2 2 4 5 3" xfId="24290" xr:uid="{10903235-5FA7-4199-A347-8A3E00B4A9DD}"/>
    <cellStyle name="20% - Accent1 2 2 2 4 6" xfId="9011" xr:uid="{A3AC95A6-4D52-482B-8A75-B4D63728A7C5}"/>
    <cellStyle name="20% - Accent1 2 2 2 4 7" xfId="17745" xr:uid="{2D0EE57F-B8B4-469D-A1A7-AD66BAEEEA69}"/>
    <cellStyle name="20% - Accent1 2 2 2 4 8" xfId="26480" xr:uid="{BE0E53CD-BCA6-4F22-A8D4-F18312CC9E4E}"/>
    <cellStyle name="20% - Accent1 2 2 2 5" xfId="438" xr:uid="{0824CD8A-E31F-4270-8189-2F78C5750443}"/>
    <cellStyle name="20% - Accent1 2 2 2 5 2" xfId="1406" xr:uid="{FF620819-1E98-46D1-9D13-F1EC7BE1E042}"/>
    <cellStyle name="20% - Accent1 2 2 2 5 2 2" xfId="3591" xr:uid="{9DD81951-D337-40FF-9AF1-7525AF903833}"/>
    <cellStyle name="20% - Accent1 2 2 2 5 2 2 2" xfId="12340" xr:uid="{536E9EC3-EA3B-4668-B4DB-E4F083ED004B}"/>
    <cellStyle name="20% - Accent1 2 2 2 5 2 2 3" xfId="21075" xr:uid="{75D0862E-F617-4B61-9332-AAA481BBE3EB}"/>
    <cellStyle name="20% - Accent1 2 2 2 5 2 3" xfId="5785" xr:uid="{90BA279B-A5DF-4084-BFDA-98A3AD0F47F4}"/>
    <cellStyle name="20% - Accent1 2 2 2 5 2 3 2" xfId="14527" xr:uid="{559AB28F-291F-4BE7-9264-F66AE9DCEE9A}"/>
    <cellStyle name="20% - Accent1 2 2 2 5 2 3 3" xfId="23262" xr:uid="{25BF368E-65E6-4998-ACBF-FCD40C913341}"/>
    <cellStyle name="20% - Accent1 2 2 2 5 2 4" xfId="7978" xr:uid="{F32815EB-E71B-4CBF-A422-B2CB551C10BD}"/>
    <cellStyle name="20% - Accent1 2 2 2 5 2 4 2" xfId="16716" xr:uid="{43FE9430-8AE7-4487-9898-B81254B3513E}"/>
    <cellStyle name="20% - Accent1 2 2 2 5 2 4 3" xfId="25451" xr:uid="{4913E770-B41A-4D6C-A41F-E420905EA5E1}"/>
    <cellStyle name="20% - Accent1 2 2 2 5 2 5" xfId="10163" xr:uid="{C3475ECA-5105-45A6-9D08-A2DCC50B6C9E}"/>
    <cellStyle name="20% - Accent1 2 2 2 5 2 6" xfId="18897" xr:uid="{E86DD0E1-D836-40B2-9F38-395255DD6B31}"/>
    <cellStyle name="20% - Accent1 2 2 2 5 2 7" xfId="27641" xr:uid="{1ACA5A22-212E-4F41-B821-4737323D24CD}"/>
    <cellStyle name="20% - Accent1 2 2 2 5 3" xfId="2630" xr:uid="{8361B084-B58B-4301-9646-461E5D39E43A}"/>
    <cellStyle name="20% - Accent1 2 2 2 5 3 2" xfId="11379" xr:uid="{3CE83C09-1BC9-41BB-9BD3-C6C0F09DB55B}"/>
    <cellStyle name="20% - Accent1 2 2 2 5 3 3" xfId="20114" xr:uid="{95E3B290-D8B0-4917-8AD3-489870D6D0A2}"/>
    <cellStyle name="20% - Accent1 2 2 2 5 4" xfId="4816" xr:uid="{0D1280B8-169F-4E4D-9E7E-075CA48247E5}"/>
    <cellStyle name="20% - Accent1 2 2 2 5 4 2" xfId="13558" xr:uid="{E36EC5FE-EA2E-4B0D-97FF-691E43FA6DD9}"/>
    <cellStyle name="20% - Accent1 2 2 2 5 4 3" xfId="22293" xr:uid="{B0023912-2786-46EA-8FC4-9530EB62A3FF}"/>
    <cellStyle name="20% - Accent1 2 2 2 5 5" xfId="7009" xr:uid="{004A3A9F-2851-41C5-ABCE-5C04CAD30195}"/>
    <cellStyle name="20% - Accent1 2 2 2 5 5 2" xfId="15747" xr:uid="{9B44FFC9-373C-4F49-9BAD-947AD519FAC2}"/>
    <cellStyle name="20% - Accent1 2 2 2 5 5 3" xfId="24482" xr:uid="{51DFC475-EC69-41D2-8A50-DA2AE918903A}"/>
    <cellStyle name="20% - Accent1 2 2 2 5 6" xfId="9203" xr:uid="{7130062E-F5C5-44CE-8048-56A19804175A}"/>
    <cellStyle name="20% - Accent1 2 2 2 5 7" xfId="17937" xr:uid="{F323328D-8609-41BA-A3CB-7BB2F402A82D}"/>
    <cellStyle name="20% - Accent1 2 2 2 5 8" xfId="26672" xr:uid="{E503F402-AF1F-4B03-AEB7-E8E0C23F9F3E}"/>
    <cellStyle name="20% - Accent1 2 2 2 6" xfId="630" xr:uid="{7C36FD34-C443-44BA-8F8D-BE07E2D0143E}"/>
    <cellStyle name="20% - Accent1 2 2 2 6 2" xfId="1598" xr:uid="{800EBF3A-1419-4912-9589-9EC735183D46}"/>
    <cellStyle name="20% - Accent1 2 2 2 6 2 2" xfId="3783" xr:uid="{F28CF92B-0247-417D-B98A-BBDE72D2D8EF}"/>
    <cellStyle name="20% - Accent1 2 2 2 6 2 2 2" xfId="12532" xr:uid="{1BB00C2B-0C37-4B6D-A3A0-1B8DFAEB0914}"/>
    <cellStyle name="20% - Accent1 2 2 2 6 2 2 3" xfId="21267" xr:uid="{11C2914B-211C-4481-879D-50B97775A2C1}"/>
    <cellStyle name="20% - Accent1 2 2 2 6 2 3" xfId="5977" xr:uid="{E159AF07-A39A-4CCF-A948-88195D1195F2}"/>
    <cellStyle name="20% - Accent1 2 2 2 6 2 3 2" xfId="14719" xr:uid="{FB192ADF-DEC8-416E-BA5D-066C88381011}"/>
    <cellStyle name="20% - Accent1 2 2 2 6 2 3 3" xfId="23454" xr:uid="{38FDB1FA-80B9-4E40-93CA-2519F44087C6}"/>
    <cellStyle name="20% - Accent1 2 2 2 6 2 4" xfId="8170" xr:uid="{AE426A34-1A14-4967-90A0-88703568F80C}"/>
    <cellStyle name="20% - Accent1 2 2 2 6 2 4 2" xfId="16908" xr:uid="{7D9230BB-6B2B-4052-996C-D8CA61BBC51B}"/>
    <cellStyle name="20% - Accent1 2 2 2 6 2 4 3" xfId="25643" xr:uid="{812BB541-4FC6-4B32-8E5E-1E5BA46123F5}"/>
    <cellStyle name="20% - Accent1 2 2 2 6 2 5" xfId="10355" xr:uid="{D4946428-367A-4428-A796-EAA74A3C7F64}"/>
    <cellStyle name="20% - Accent1 2 2 2 6 2 6" xfId="19089" xr:uid="{0467B2BF-47E1-4E75-83F2-BB48EB085D44}"/>
    <cellStyle name="20% - Accent1 2 2 2 6 2 7" xfId="27833" xr:uid="{B17D1278-D622-4DC5-975B-EBA5111C66B9}"/>
    <cellStyle name="20% - Accent1 2 2 2 6 3" xfId="2822" xr:uid="{6C01CEC6-A1D4-422F-8821-A4D7E3A6BC21}"/>
    <cellStyle name="20% - Accent1 2 2 2 6 3 2" xfId="11571" xr:uid="{4D189B73-9E8B-4FBB-8BC5-2E8DDF4E92A6}"/>
    <cellStyle name="20% - Accent1 2 2 2 6 3 3" xfId="20306" xr:uid="{E475A3DB-981A-4248-AEC8-AACA5E292944}"/>
    <cellStyle name="20% - Accent1 2 2 2 6 4" xfId="5008" xr:uid="{4A4A727E-9825-478F-9B30-350C52B31B2D}"/>
    <cellStyle name="20% - Accent1 2 2 2 6 4 2" xfId="13750" xr:uid="{72BD3274-AFE0-40CC-8643-364C2B24620C}"/>
    <cellStyle name="20% - Accent1 2 2 2 6 4 3" xfId="22485" xr:uid="{804D85D0-7A9D-45E4-B458-E50BA3CCDFD9}"/>
    <cellStyle name="20% - Accent1 2 2 2 6 5" xfId="7201" xr:uid="{A34579DA-97A4-4D6A-AACE-C29D25714EB5}"/>
    <cellStyle name="20% - Accent1 2 2 2 6 5 2" xfId="15939" xr:uid="{AD3DB9C9-CBD7-481B-B1BE-F7FD00A8BD9B}"/>
    <cellStyle name="20% - Accent1 2 2 2 6 5 3" xfId="24674" xr:uid="{68838AAA-19FD-4D6A-9AB2-1CF3C0DD6A06}"/>
    <cellStyle name="20% - Accent1 2 2 2 6 6" xfId="9395" xr:uid="{AF02D23D-AE47-440E-B125-7F81A4BC10E2}"/>
    <cellStyle name="20% - Accent1 2 2 2 6 7" xfId="18129" xr:uid="{D8C42280-AFA2-4EFE-882E-31929CCA0B50}"/>
    <cellStyle name="20% - Accent1 2 2 2 6 8" xfId="26864" xr:uid="{89F92DA9-E6D1-4105-9AB5-14E77900B8D1}"/>
    <cellStyle name="20% - Accent1 2 2 2 7" xfId="822" xr:uid="{A02EC585-439D-48A4-9308-D0B28F2E9889}"/>
    <cellStyle name="20% - Accent1 2 2 2 7 2" xfId="1790" xr:uid="{B1DC52FB-FC14-4470-B12D-AB04FD891724}"/>
    <cellStyle name="20% - Accent1 2 2 2 7 2 2" xfId="3975" xr:uid="{D62D8376-5C72-4BBB-A520-52AD7A7D6094}"/>
    <cellStyle name="20% - Accent1 2 2 2 7 2 2 2" xfId="12724" xr:uid="{495A0AAF-4BAB-466D-B84F-83FADC726301}"/>
    <cellStyle name="20% - Accent1 2 2 2 7 2 2 3" xfId="21459" xr:uid="{58A698B9-19D7-40AF-92CF-6D8348A91B7B}"/>
    <cellStyle name="20% - Accent1 2 2 2 7 2 3" xfId="6169" xr:uid="{F6121322-F50D-4858-AA8D-C53FA606BFC2}"/>
    <cellStyle name="20% - Accent1 2 2 2 7 2 3 2" xfId="14911" xr:uid="{ED4BE01D-B6FF-4313-A9F8-757B0F6F22E5}"/>
    <cellStyle name="20% - Accent1 2 2 2 7 2 3 3" xfId="23646" xr:uid="{91FC68EB-7C9F-4EE2-8186-DD7D0B404FC4}"/>
    <cellStyle name="20% - Accent1 2 2 2 7 2 4" xfId="8362" xr:uid="{ED92226D-EB9B-4DFC-A24C-A1F310E80114}"/>
    <cellStyle name="20% - Accent1 2 2 2 7 2 4 2" xfId="17100" xr:uid="{A787060D-E2FD-4797-91DE-1EAE2C03D0EF}"/>
    <cellStyle name="20% - Accent1 2 2 2 7 2 4 3" xfId="25835" xr:uid="{1419067E-6F7C-4116-BF84-A65D63B98DC8}"/>
    <cellStyle name="20% - Accent1 2 2 2 7 2 5" xfId="10547" xr:uid="{5387CEDE-1344-4AD4-A190-B9E1CCEB3EBA}"/>
    <cellStyle name="20% - Accent1 2 2 2 7 2 6" xfId="19281" xr:uid="{2EFBDC0A-5D5A-4F87-B34A-C864AE47C788}"/>
    <cellStyle name="20% - Accent1 2 2 2 7 2 7" xfId="28025" xr:uid="{906025AE-5139-4AC7-AF23-A25C07BB13C2}"/>
    <cellStyle name="20% - Accent1 2 2 2 7 3" xfId="3014" xr:uid="{FF997493-F3C6-48D6-9B48-201C954E10FA}"/>
    <cellStyle name="20% - Accent1 2 2 2 7 3 2" xfId="11763" xr:uid="{D263FAD9-CCDB-4D1D-979E-31C9C89AD241}"/>
    <cellStyle name="20% - Accent1 2 2 2 7 3 3" xfId="20498" xr:uid="{03B5F2DC-6FED-4C47-B1B5-24BC788F8EBD}"/>
    <cellStyle name="20% - Accent1 2 2 2 7 4" xfId="5200" xr:uid="{D33E116B-BD99-4255-AF00-8ABB0B60B1A5}"/>
    <cellStyle name="20% - Accent1 2 2 2 7 4 2" xfId="13942" xr:uid="{44BDCA29-ADA4-4046-9345-7DA28D67CBDF}"/>
    <cellStyle name="20% - Accent1 2 2 2 7 4 3" xfId="22677" xr:uid="{8447D601-494A-47DD-BA57-5013DBDD4BEE}"/>
    <cellStyle name="20% - Accent1 2 2 2 7 5" xfId="7393" xr:uid="{6FFB9C68-96FA-487F-AA47-03F411C42C6F}"/>
    <cellStyle name="20% - Accent1 2 2 2 7 5 2" xfId="16131" xr:uid="{4941D3C9-7158-4A28-9472-E29BC765EAD8}"/>
    <cellStyle name="20% - Accent1 2 2 2 7 5 3" xfId="24866" xr:uid="{68D5DBE3-2907-4DF3-A33B-B2E5F0C6D1FE}"/>
    <cellStyle name="20% - Accent1 2 2 2 7 6" xfId="9587" xr:uid="{9E20E5F0-7F3B-41A6-B5FF-FE65F900CB00}"/>
    <cellStyle name="20% - Accent1 2 2 2 7 7" xfId="18321" xr:uid="{E8650E66-2EAF-48DD-8C45-D5C1A3906EEA}"/>
    <cellStyle name="20% - Accent1 2 2 2 7 8" xfId="27056" xr:uid="{1EEFA987-A98C-4C83-BEA8-C9E5679FB380}"/>
    <cellStyle name="20% - Accent1 2 2 2 8" xfId="1016" xr:uid="{1381F516-7A97-4A75-AD98-C8A84696FB2F}"/>
    <cellStyle name="20% - Accent1 2 2 2 8 2" xfId="3207" xr:uid="{8E105748-FA38-4922-8414-D619E3D00CDD}"/>
    <cellStyle name="20% - Accent1 2 2 2 8 2 2" xfId="11956" xr:uid="{361D4949-CCF2-4382-817F-CDD75B8F58D7}"/>
    <cellStyle name="20% - Accent1 2 2 2 8 2 3" xfId="20691" xr:uid="{322EF224-2FEA-4445-B197-3179C1812D45}"/>
    <cellStyle name="20% - Accent1 2 2 2 8 3" xfId="5395" xr:uid="{863A7D9E-7137-40E5-88F8-693BF31860BE}"/>
    <cellStyle name="20% - Accent1 2 2 2 8 3 2" xfId="14137" xr:uid="{EAAFADA8-8BBF-47C9-B4CE-3C2F8AC742FB}"/>
    <cellStyle name="20% - Accent1 2 2 2 8 3 3" xfId="22872" xr:uid="{69E5184A-B761-4527-876E-79EB9B7EDE2A}"/>
    <cellStyle name="20% - Accent1 2 2 2 8 4" xfId="7588" xr:uid="{A00FE7B5-B2F9-462E-9DCF-3713548135AA}"/>
    <cellStyle name="20% - Accent1 2 2 2 8 4 2" xfId="16326" xr:uid="{37C2CC39-FB8F-406A-BF3E-D602B688DA6B}"/>
    <cellStyle name="20% - Accent1 2 2 2 8 4 3" xfId="25061" xr:uid="{E3E2A2C0-DBCE-4A8E-A377-47B0CF090BE8}"/>
    <cellStyle name="20% - Accent1 2 2 2 8 5" xfId="9779" xr:uid="{88238265-56F1-45D6-BEBA-FF7EDB9754CB}"/>
    <cellStyle name="20% - Accent1 2 2 2 8 6" xfId="18513" xr:uid="{55DAA637-34EC-4A62-9F4C-6392B9526B7F}"/>
    <cellStyle name="20% - Accent1 2 2 2 8 7" xfId="27251" xr:uid="{FCF3CABE-46E4-4960-BB87-3C42B65C0934}"/>
    <cellStyle name="20% - Accent1 2 2 2 9" xfId="2052" xr:uid="{7EE9C1FE-3F09-4526-A8DB-A8D76CE4D695}"/>
    <cellStyle name="20% - Accent1 2 2 2 9 2" xfId="4232" xr:uid="{0F7A62A5-6D46-4B9B-8A20-6530210F49F7}"/>
    <cellStyle name="20% - Accent1 2 2 2 9 2 2" xfId="12981" xr:uid="{5E169330-922B-4C2F-9424-4360257CD6A7}"/>
    <cellStyle name="20% - Accent1 2 2 2 9 2 3" xfId="21716" xr:uid="{22849AE3-579C-4741-AA75-EB3C55ED4655}"/>
    <cellStyle name="20% - Accent1 2 2 2 9 3" xfId="6429" xr:uid="{AB90D363-0D1E-4FF2-B6D2-93B3A207C9D5}"/>
    <cellStyle name="20% - Accent1 2 2 2 9 3 2" xfId="15171" xr:uid="{8E9B0ACB-718B-43BE-AE7E-6D07BBBAFD8B}"/>
    <cellStyle name="20% - Accent1 2 2 2 9 3 3" xfId="23906" xr:uid="{4689353B-8344-4747-9A13-550B6B90EC39}"/>
    <cellStyle name="20% - Accent1 2 2 2 9 4" xfId="8623" xr:uid="{0EC663C2-7C1A-4383-9829-EC7527C3B918}"/>
    <cellStyle name="20% - Accent1 2 2 2 9 4 2" xfId="17360" xr:uid="{3C43CE57-002F-420F-B071-CB5C8F025412}"/>
    <cellStyle name="20% - Accent1 2 2 2 9 4 3" xfId="26095" xr:uid="{D1432564-AEA3-4496-BC2B-DB43DE4816D0}"/>
    <cellStyle name="20% - Accent1 2 2 2 9 5" xfId="10804" xr:uid="{AEA4D5BB-D80F-4D35-B197-99AEC3FC498F}"/>
    <cellStyle name="20% - Accent1 2 2 2 9 6" xfId="19539" xr:uid="{3889C169-E469-4A44-A2FC-B885A113D1B2}"/>
    <cellStyle name="20% - Accent1 2 2 2 9 7" xfId="28286" xr:uid="{65F84A1F-22A0-4563-8AEC-66D2EA5D41CF}"/>
    <cellStyle name="20% - Accent1 2 2 3" xfId="78" xr:uid="{BABB7906-BC7C-4BB6-81C9-1C7FAA201132}"/>
    <cellStyle name="20% - Accent1 2 2 3 10" xfId="4456" xr:uid="{34C0AADB-061C-48A6-B13C-C879304A9010}"/>
    <cellStyle name="20% - Accent1 2 2 3 10 2" xfId="13198" xr:uid="{17DAC31E-E4B8-4971-AAAC-9B43D1DBE4FE}"/>
    <cellStyle name="20% - Accent1 2 2 3 10 3" xfId="21933" xr:uid="{C02BD64A-20C9-4C38-8706-2F44EB046F85}"/>
    <cellStyle name="20% - Accent1 2 2 3 11" xfId="6649" xr:uid="{FFE9BBF7-CDCC-49C9-B7E3-9E8F7CE8FA72}"/>
    <cellStyle name="20% - Accent1 2 2 3 11 2" xfId="15387" xr:uid="{50E83E2A-EC4E-4D8C-B470-10C0EB304E7B}"/>
    <cellStyle name="20% - Accent1 2 2 3 11 3" xfId="24122" xr:uid="{F1CE33C5-80ED-42E4-904C-CE8556DB9130}"/>
    <cellStyle name="20% - Accent1 2 2 3 12" xfId="8843" xr:uid="{7A279B54-E424-4471-B294-B269EF816387}"/>
    <cellStyle name="20% - Accent1 2 2 3 13" xfId="17577" xr:uid="{65F7832D-1425-46A1-B56C-D7E22DEF5C20}"/>
    <cellStyle name="20% - Accent1 2 2 3 14" xfId="26312" xr:uid="{9C663E05-11D4-42C5-8596-FA1EB206A7AD}"/>
    <cellStyle name="20% - Accent1 2 2 3 2" xfId="174" xr:uid="{00D80E08-CA55-4160-9440-483480DEDAAD}"/>
    <cellStyle name="20% - Accent1 2 2 3 2 10" xfId="6745" xr:uid="{BCD88F46-D5D6-48E9-89F2-4F40EFD03204}"/>
    <cellStyle name="20% - Accent1 2 2 3 2 10 2" xfId="15483" xr:uid="{0AC57E90-0D3A-470B-97B4-92E524252FB9}"/>
    <cellStyle name="20% - Accent1 2 2 3 2 10 3" xfId="24218" xr:uid="{EE81F47F-AFA3-4FDB-B353-3F296942D8FA}"/>
    <cellStyle name="20% - Accent1 2 2 3 2 11" xfId="8939" xr:uid="{ED84899D-AC50-4E40-AA86-26C9E07930EA}"/>
    <cellStyle name="20% - Accent1 2 2 3 2 12" xfId="17673" xr:uid="{74D72B71-0777-409C-A79D-1B3F2284DBDE}"/>
    <cellStyle name="20% - Accent1 2 2 3 2 13" xfId="26408" xr:uid="{3E059445-F0C3-40E2-9EA3-805047741108}"/>
    <cellStyle name="20% - Accent1 2 2 3 2 2" xfId="366" xr:uid="{EAA2055F-BDD3-4B91-B2EE-C158B089C7D7}"/>
    <cellStyle name="20% - Accent1 2 2 3 2 2 2" xfId="1334" xr:uid="{1FED9630-A6C7-45B7-8F67-EA759637CD8D}"/>
    <cellStyle name="20% - Accent1 2 2 3 2 2 2 2" xfId="3519" xr:uid="{1F815647-5335-4792-84BB-93329ACAF35A}"/>
    <cellStyle name="20% - Accent1 2 2 3 2 2 2 2 2" xfId="12268" xr:uid="{61351928-529E-4596-922B-901119F10904}"/>
    <cellStyle name="20% - Accent1 2 2 3 2 2 2 2 3" xfId="21003" xr:uid="{B59195C8-C3D7-4281-859D-1E4D5E5888E7}"/>
    <cellStyle name="20% - Accent1 2 2 3 2 2 2 3" xfId="5713" xr:uid="{A7134C5C-754F-42DB-9FE3-F8ED17B38D45}"/>
    <cellStyle name="20% - Accent1 2 2 3 2 2 2 3 2" xfId="14455" xr:uid="{31235652-E4AC-4346-9C99-BB27643606D7}"/>
    <cellStyle name="20% - Accent1 2 2 3 2 2 2 3 3" xfId="23190" xr:uid="{DC7F4A5B-16A1-4BA9-B78F-FA441F9ECEC8}"/>
    <cellStyle name="20% - Accent1 2 2 3 2 2 2 4" xfId="7906" xr:uid="{36923C97-D368-479D-BBBB-A6B6AD06FACF}"/>
    <cellStyle name="20% - Accent1 2 2 3 2 2 2 4 2" xfId="16644" xr:uid="{4C61980F-97A1-4EDF-95FC-3953979585EC}"/>
    <cellStyle name="20% - Accent1 2 2 3 2 2 2 4 3" xfId="25379" xr:uid="{0AB4C993-8AD1-427A-B782-78804269F096}"/>
    <cellStyle name="20% - Accent1 2 2 3 2 2 2 5" xfId="10091" xr:uid="{95BA77A5-721B-4CA3-A38A-C50FEFCF7E8B}"/>
    <cellStyle name="20% - Accent1 2 2 3 2 2 2 6" xfId="18825" xr:uid="{93796B9E-ACED-448E-A66A-949543160912}"/>
    <cellStyle name="20% - Accent1 2 2 3 2 2 2 7" xfId="27569" xr:uid="{7555B119-FA04-4F09-B09B-D5CBB309C5E6}"/>
    <cellStyle name="20% - Accent1 2 2 3 2 2 3" xfId="2558" xr:uid="{17124CCE-C288-478F-9FD5-C56C5C38AE6A}"/>
    <cellStyle name="20% - Accent1 2 2 3 2 2 3 2" xfId="11307" xr:uid="{939D0490-D4D5-400C-AAA5-EE94EA7DAECE}"/>
    <cellStyle name="20% - Accent1 2 2 3 2 2 3 3" xfId="20042" xr:uid="{5678905F-F731-4FC4-9944-A4A6A4516E1C}"/>
    <cellStyle name="20% - Accent1 2 2 3 2 2 4" xfId="4744" xr:uid="{8FA06651-6226-4072-88C8-787697F521DB}"/>
    <cellStyle name="20% - Accent1 2 2 3 2 2 4 2" xfId="13486" xr:uid="{3BEADE28-C223-4861-B23B-BF4EF17DB495}"/>
    <cellStyle name="20% - Accent1 2 2 3 2 2 4 3" xfId="22221" xr:uid="{5E17505E-F28E-423D-A234-6B5BB04282D6}"/>
    <cellStyle name="20% - Accent1 2 2 3 2 2 5" xfId="6937" xr:uid="{A185A0CE-93C6-42EC-8BF7-26A49902C183}"/>
    <cellStyle name="20% - Accent1 2 2 3 2 2 5 2" xfId="15675" xr:uid="{C1C5258B-EAD2-4B1C-86C1-C54C4F5EA321}"/>
    <cellStyle name="20% - Accent1 2 2 3 2 2 5 3" xfId="24410" xr:uid="{08E5301C-D8C1-47BA-B4C7-2F0CB203976F}"/>
    <cellStyle name="20% - Accent1 2 2 3 2 2 6" xfId="9131" xr:uid="{E1B73EA9-47AE-4B3E-8F6B-7987C5072004}"/>
    <cellStyle name="20% - Accent1 2 2 3 2 2 7" xfId="17865" xr:uid="{1420A6D9-3A35-4365-8223-67E10DCD69AF}"/>
    <cellStyle name="20% - Accent1 2 2 3 2 2 8" xfId="26600" xr:uid="{49E7CA02-C3B0-46C5-9264-C865C0CE6793}"/>
    <cellStyle name="20% - Accent1 2 2 3 2 3" xfId="558" xr:uid="{E5F40F34-5558-4DAD-A4CA-62686D085740}"/>
    <cellStyle name="20% - Accent1 2 2 3 2 3 2" xfId="1526" xr:uid="{A12F3B9E-6DEA-4B00-B883-5CC2066F1B2A}"/>
    <cellStyle name="20% - Accent1 2 2 3 2 3 2 2" xfId="3711" xr:uid="{3A1D1BF0-C987-4651-B28B-E6239DECF5EE}"/>
    <cellStyle name="20% - Accent1 2 2 3 2 3 2 2 2" xfId="12460" xr:uid="{BA4F43AD-EE9F-4C5B-BF18-18BC9889A4F7}"/>
    <cellStyle name="20% - Accent1 2 2 3 2 3 2 2 3" xfId="21195" xr:uid="{94907304-CA09-4E83-8EAE-47E489A030CA}"/>
    <cellStyle name="20% - Accent1 2 2 3 2 3 2 3" xfId="5905" xr:uid="{7C4F56DD-4A2B-454A-B115-8C63601FC313}"/>
    <cellStyle name="20% - Accent1 2 2 3 2 3 2 3 2" xfId="14647" xr:uid="{91BDAAAA-802C-452C-85EE-028FECEF465C}"/>
    <cellStyle name="20% - Accent1 2 2 3 2 3 2 3 3" xfId="23382" xr:uid="{D1EEF5E7-147C-482D-B0D6-71B67797B75F}"/>
    <cellStyle name="20% - Accent1 2 2 3 2 3 2 4" xfId="8098" xr:uid="{57AA8E53-BF23-4521-8BCD-C264A4A5C937}"/>
    <cellStyle name="20% - Accent1 2 2 3 2 3 2 4 2" xfId="16836" xr:uid="{05B70FC8-EC36-449B-8051-369CDDE0AE55}"/>
    <cellStyle name="20% - Accent1 2 2 3 2 3 2 4 3" xfId="25571" xr:uid="{4BF1912F-2E5E-4085-AF9F-5E42098C5686}"/>
    <cellStyle name="20% - Accent1 2 2 3 2 3 2 5" xfId="10283" xr:uid="{3E2F58F1-0C01-414F-9E93-5B223114B546}"/>
    <cellStyle name="20% - Accent1 2 2 3 2 3 2 6" xfId="19017" xr:uid="{84591067-3743-4BE5-8BE1-4BD15651EBBD}"/>
    <cellStyle name="20% - Accent1 2 2 3 2 3 2 7" xfId="27761" xr:uid="{94F2B909-94E2-4A2D-9917-E6E649722374}"/>
    <cellStyle name="20% - Accent1 2 2 3 2 3 3" xfId="2750" xr:uid="{31B0EC41-DFAB-4F8B-9AEA-99E8AD3D6786}"/>
    <cellStyle name="20% - Accent1 2 2 3 2 3 3 2" xfId="11499" xr:uid="{614AF987-7495-42B3-9AF5-B3E5CED0B156}"/>
    <cellStyle name="20% - Accent1 2 2 3 2 3 3 3" xfId="20234" xr:uid="{3697CAE6-141B-4F4F-A088-3F3B4465CC37}"/>
    <cellStyle name="20% - Accent1 2 2 3 2 3 4" xfId="4936" xr:uid="{F9975C47-F7EF-4F9D-BA30-4971F940D422}"/>
    <cellStyle name="20% - Accent1 2 2 3 2 3 4 2" xfId="13678" xr:uid="{EA7F6F2F-94BC-42C6-B91F-2ECF59BF8A31}"/>
    <cellStyle name="20% - Accent1 2 2 3 2 3 4 3" xfId="22413" xr:uid="{FB051AA2-7797-44FD-BC41-37626A72ECA7}"/>
    <cellStyle name="20% - Accent1 2 2 3 2 3 5" xfId="7129" xr:uid="{7AC8406F-6F14-475C-B860-1493E0BC4016}"/>
    <cellStyle name="20% - Accent1 2 2 3 2 3 5 2" xfId="15867" xr:uid="{F22D6982-7CDE-40B2-A16D-C5B7ABF5E566}"/>
    <cellStyle name="20% - Accent1 2 2 3 2 3 5 3" xfId="24602" xr:uid="{BCCF1202-85BB-46F5-92DF-8D27F7F75B33}"/>
    <cellStyle name="20% - Accent1 2 2 3 2 3 6" xfId="9323" xr:uid="{24FC220C-6A7C-4028-8D81-284D2463CB96}"/>
    <cellStyle name="20% - Accent1 2 2 3 2 3 7" xfId="18057" xr:uid="{685D73AD-7E35-47B5-ABE4-10A2966DC2DF}"/>
    <cellStyle name="20% - Accent1 2 2 3 2 3 8" xfId="26792" xr:uid="{16A53D7C-8501-4158-A696-686BF316FABB}"/>
    <cellStyle name="20% - Accent1 2 2 3 2 4" xfId="750" xr:uid="{EE7CB1B4-3605-45C3-8D27-DAD25E8AA6C8}"/>
    <cellStyle name="20% - Accent1 2 2 3 2 4 2" xfId="1718" xr:uid="{06CB8004-E92A-40B6-90BC-0C13BAF98BA3}"/>
    <cellStyle name="20% - Accent1 2 2 3 2 4 2 2" xfId="3903" xr:uid="{4179C353-917D-448A-9D87-C6ACF2199684}"/>
    <cellStyle name="20% - Accent1 2 2 3 2 4 2 2 2" xfId="12652" xr:uid="{D958AF42-7649-4E46-A79E-6B4677D5DF01}"/>
    <cellStyle name="20% - Accent1 2 2 3 2 4 2 2 3" xfId="21387" xr:uid="{F0DEB74F-CC28-4052-8C0F-CDEAD494F5AE}"/>
    <cellStyle name="20% - Accent1 2 2 3 2 4 2 3" xfId="6097" xr:uid="{6A5D7C96-DF0E-4778-BFCD-D1AF7CF6CA54}"/>
    <cellStyle name="20% - Accent1 2 2 3 2 4 2 3 2" xfId="14839" xr:uid="{3BBDB63D-8D77-443F-9E58-E5BFB049864F}"/>
    <cellStyle name="20% - Accent1 2 2 3 2 4 2 3 3" xfId="23574" xr:uid="{472BF6FF-89F4-4E6E-86A8-FD32FE7C2E01}"/>
    <cellStyle name="20% - Accent1 2 2 3 2 4 2 4" xfId="8290" xr:uid="{5EF4C823-4C58-4D45-B557-09C8686846E1}"/>
    <cellStyle name="20% - Accent1 2 2 3 2 4 2 4 2" xfId="17028" xr:uid="{3ACB0C23-03A6-4111-ACF1-DE6708E865AD}"/>
    <cellStyle name="20% - Accent1 2 2 3 2 4 2 4 3" xfId="25763" xr:uid="{BDD4BE27-50F9-4331-8203-4F765CA2DA15}"/>
    <cellStyle name="20% - Accent1 2 2 3 2 4 2 5" xfId="10475" xr:uid="{BCBCE9DE-587A-4504-83F4-112DC1D86A7C}"/>
    <cellStyle name="20% - Accent1 2 2 3 2 4 2 6" xfId="19209" xr:uid="{F191F22D-CD98-4634-9E16-6DD77C332A7D}"/>
    <cellStyle name="20% - Accent1 2 2 3 2 4 2 7" xfId="27953" xr:uid="{0538ABE7-ED0F-4D5D-9A90-34B28FE9E423}"/>
    <cellStyle name="20% - Accent1 2 2 3 2 4 3" xfId="2942" xr:uid="{DFAC49DB-E3FB-4B65-9EDD-AADDBFF113E8}"/>
    <cellStyle name="20% - Accent1 2 2 3 2 4 3 2" xfId="11691" xr:uid="{22651DCF-6749-4F24-B965-C9C943565830}"/>
    <cellStyle name="20% - Accent1 2 2 3 2 4 3 3" xfId="20426" xr:uid="{38619861-161F-4D27-A307-2C620354DB24}"/>
    <cellStyle name="20% - Accent1 2 2 3 2 4 4" xfId="5128" xr:uid="{67018830-FED5-442E-9E1A-C0D43D670A8B}"/>
    <cellStyle name="20% - Accent1 2 2 3 2 4 4 2" xfId="13870" xr:uid="{EFD01E12-E08C-48BA-910E-2454772D3D5D}"/>
    <cellStyle name="20% - Accent1 2 2 3 2 4 4 3" xfId="22605" xr:uid="{B8E637F2-5946-4C48-BA40-5E0BF5A18F07}"/>
    <cellStyle name="20% - Accent1 2 2 3 2 4 5" xfId="7321" xr:uid="{B2CC44E7-7C29-441E-B6FC-CE6F212ED85D}"/>
    <cellStyle name="20% - Accent1 2 2 3 2 4 5 2" xfId="16059" xr:uid="{98F8906E-906C-4C82-9970-145FA3455FA4}"/>
    <cellStyle name="20% - Accent1 2 2 3 2 4 5 3" xfId="24794" xr:uid="{7D593A5A-1583-4D5B-AE48-1820799C0246}"/>
    <cellStyle name="20% - Accent1 2 2 3 2 4 6" xfId="9515" xr:uid="{06713A2C-FE65-4702-A2DA-857CBFBC0AED}"/>
    <cellStyle name="20% - Accent1 2 2 3 2 4 7" xfId="18249" xr:uid="{96C2DC08-979F-4EF4-92E2-937DFAB26A3E}"/>
    <cellStyle name="20% - Accent1 2 2 3 2 4 8" xfId="26984" xr:uid="{08C4BC7D-CA07-4F87-A538-49313832687F}"/>
    <cellStyle name="20% - Accent1 2 2 3 2 5" xfId="942" xr:uid="{4FE98BE0-428F-494A-B8B3-7F5E22A9E8A9}"/>
    <cellStyle name="20% - Accent1 2 2 3 2 5 2" xfId="1910" xr:uid="{556C33C8-6DA9-43B8-8420-FD4678FEB471}"/>
    <cellStyle name="20% - Accent1 2 2 3 2 5 2 2" xfId="4095" xr:uid="{853405A1-A99E-437D-AAC3-BF724688014A}"/>
    <cellStyle name="20% - Accent1 2 2 3 2 5 2 2 2" xfId="12844" xr:uid="{AF516457-723F-4F96-8CFE-ADBE517885B3}"/>
    <cellStyle name="20% - Accent1 2 2 3 2 5 2 2 3" xfId="21579" xr:uid="{C16BEDA3-133E-405D-B730-17F66E614882}"/>
    <cellStyle name="20% - Accent1 2 2 3 2 5 2 3" xfId="6289" xr:uid="{C544D198-6F81-4538-9128-B7834B6F560D}"/>
    <cellStyle name="20% - Accent1 2 2 3 2 5 2 3 2" xfId="15031" xr:uid="{2238057A-DB48-4A72-BB1F-DCE7D6FC5BE6}"/>
    <cellStyle name="20% - Accent1 2 2 3 2 5 2 3 3" xfId="23766" xr:uid="{3156D090-C7C2-46B3-986B-BB78DDAB9DCD}"/>
    <cellStyle name="20% - Accent1 2 2 3 2 5 2 4" xfId="8482" xr:uid="{B536A89C-0C63-4F27-9978-F78AF82FCDE5}"/>
    <cellStyle name="20% - Accent1 2 2 3 2 5 2 4 2" xfId="17220" xr:uid="{D6E59EE5-D9B5-4A80-8742-95C2184B352D}"/>
    <cellStyle name="20% - Accent1 2 2 3 2 5 2 4 3" xfId="25955" xr:uid="{8932D202-64E1-4EF0-B932-A2EE3B6547AD}"/>
    <cellStyle name="20% - Accent1 2 2 3 2 5 2 5" xfId="10667" xr:uid="{58FE20E0-7C0F-43B0-9B5E-95E2592A672F}"/>
    <cellStyle name="20% - Accent1 2 2 3 2 5 2 6" xfId="19401" xr:uid="{CCB3A4D2-B313-4524-B151-06E3DDF8331A}"/>
    <cellStyle name="20% - Accent1 2 2 3 2 5 2 7" xfId="28145" xr:uid="{1DC2B617-5FEC-4EF2-9B70-5E5A046B1419}"/>
    <cellStyle name="20% - Accent1 2 2 3 2 5 3" xfId="3134" xr:uid="{7BFCA383-B76C-4194-AA1D-AF17AAD518F2}"/>
    <cellStyle name="20% - Accent1 2 2 3 2 5 3 2" xfId="11883" xr:uid="{EE34212E-A13D-4659-8647-437AE3B356C8}"/>
    <cellStyle name="20% - Accent1 2 2 3 2 5 3 3" xfId="20618" xr:uid="{E2AF8EEB-779B-4761-8AF1-C306403FD70E}"/>
    <cellStyle name="20% - Accent1 2 2 3 2 5 4" xfId="5320" xr:uid="{8B6CD9C9-E4BC-4FFC-87F1-78C4F7FE20EE}"/>
    <cellStyle name="20% - Accent1 2 2 3 2 5 4 2" xfId="14062" xr:uid="{CBE3EEAC-6845-4571-AB13-C5DB9F91C2FB}"/>
    <cellStyle name="20% - Accent1 2 2 3 2 5 4 3" xfId="22797" xr:uid="{675133EC-61FB-43B7-B443-037CEA8A32D5}"/>
    <cellStyle name="20% - Accent1 2 2 3 2 5 5" xfId="7513" xr:uid="{2DD3CBD4-1433-4131-8B94-3214E6D0792D}"/>
    <cellStyle name="20% - Accent1 2 2 3 2 5 5 2" xfId="16251" xr:uid="{2F70E951-13DD-4254-8494-0119D165A73C}"/>
    <cellStyle name="20% - Accent1 2 2 3 2 5 5 3" xfId="24986" xr:uid="{72244673-25C3-4622-BBB9-F9ABF07F91E4}"/>
    <cellStyle name="20% - Accent1 2 2 3 2 5 6" xfId="9707" xr:uid="{3A69CCF0-2C6C-4C87-85DF-64CF9F51C634}"/>
    <cellStyle name="20% - Accent1 2 2 3 2 5 7" xfId="18441" xr:uid="{2DA2412D-88D2-475D-BB37-03D846138FB7}"/>
    <cellStyle name="20% - Accent1 2 2 3 2 5 8" xfId="27176" xr:uid="{A4D36A9C-0785-4FAA-9147-6CD8D80ACFDD}"/>
    <cellStyle name="20% - Accent1 2 2 3 2 6" xfId="1136" xr:uid="{63C2AD5C-C88C-40D7-B694-710BFBC2E746}"/>
    <cellStyle name="20% - Accent1 2 2 3 2 6 2" xfId="3327" xr:uid="{586F073B-B0E3-495B-B709-0482509993B2}"/>
    <cellStyle name="20% - Accent1 2 2 3 2 6 2 2" xfId="12076" xr:uid="{E65B37E1-5C4F-44D9-8D95-22C2E95E1D19}"/>
    <cellStyle name="20% - Accent1 2 2 3 2 6 2 3" xfId="20811" xr:uid="{CB7D101E-221B-4F87-A308-E230E2F4FF09}"/>
    <cellStyle name="20% - Accent1 2 2 3 2 6 3" xfId="5515" xr:uid="{87142E6D-550D-4931-B2F9-D8B3DF74561C}"/>
    <cellStyle name="20% - Accent1 2 2 3 2 6 3 2" xfId="14257" xr:uid="{94860BE0-C4E7-4E78-8F5F-E07C7676B774}"/>
    <cellStyle name="20% - Accent1 2 2 3 2 6 3 3" xfId="22992" xr:uid="{9EC42368-3F88-4989-BEC4-CD295BE69B6B}"/>
    <cellStyle name="20% - Accent1 2 2 3 2 6 4" xfId="7708" xr:uid="{A92F1C25-2CD6-4547-ACF9-AA68278053C7}"/>
    <cellStyle name="20% - Accent1 2 2 3 2 6 4 2" xfId="16446" xr:uid="{DD9D4B2C-E78D-4991-A6C4-819DA2D59BB1}"/>
    <cellStyle name="20% - Accent1 2 2 3 2 6 4 3" xfId="25181" xr:uid="{FA742458-F722-4061-87F2-AA215AB44E89}"/>
    <cellStyle name="20% - Accent1 2 2 3 2 6 5" xfId="9899" xr:uid="{85ECDA2B-F00D-472F-BC4F-8C918077D77C}"/>
    <cellStyle name="20% - Accent1 2 2 3 2 6 6" xfId="18633" xr:uid="{E014C448-7A00-4EC0-ADFC-297F8F5CF6BB}"/>
    <cellStyle name="20% - Accent1 2 2 3 2 6 7" xfId="27371" xr:uid="{BE51C23D-7238-402E-9ED3-95435D91E2E4}"/>
    <cellStyle name="20% - Accent1 2 2 3 2 7" xfId="2172" xr:uid="{6DA4C2DF-BDD8-4E89-8A01-89A1CC474AD1}"/>
    <cellStyle name="20% - Accent1 2 2 3 2 7 2" xfId="4352" xr:uid="{8BBE0F5C-6376-4314-A61B-9264480B9353}"/>
    <cellStyle name="20% - Accent1 2 2 3 2 7 2 2" xfId="13101" xr:uid="{4CDCD74C-6A2D-46EF-8E99-8B73F14C27A6}"/>
    <cellStyle name="20% - Accent1 2 2 3 2 7 2 3" xfId="21836" xr:uid="{E395240C-16CD-453F-BC23-278F7EBA48F5}"/>
    <cellStyle name="20% - Accent1 2 2 3 2 7 3" xfId="6549" xr:uid="{FF7F8484-755C-4CCD-9DC7-8CD3372120D5}"/>
    <cellStyle name="20% - Accent1 2 2 3 2 7 3 2" xfId="15291" xr:uid="{C0AE9BCB-2C28-4970-BDB6-CE912EF6DDDC}"/>
    <cellStyle name="20% - Accent1 2 2 3 2 7 3 3" xfId="24026" xr:uid="{F05A1D68-B016-45FD-8904-783FF1069D7A}"/>
    <cellStyle name="20% - Accent1 2 2 3 2 7 4" xfId="8743" xr:uid="{6AF679F3-C41D-4496-8A39-6A4FA18B3866}"/>
    <cellStyle name="20% - Accent1 2 2 3 2 7 4 2" xfId="17480" xr:uid="{5B18E64C-D71B-4668-BB2F-275E83CF0707}"/>
    <cellStyle name="20% - Accent1 2 2 3 2 7 4 3" xfId="26215" xr:uid="{EB5B17CF-E67F-4566-B88C-95E0267278A6}"/>
    <cellStyle name="20% - Accent1 2 2 3 2 7 5" xfId="10924" xr:uid="{2E45B3AD-99A7-43D6-87AF-34FC3DA983AB}"/>
    <cellStyle name="20% - Accent1 2 2 3 2 7 6" xfId="19659" xr:uid="{B9C6D347-3001-4CCB-8291-096B85C7636A}"/>
    <cellStyle name="20% - Accent1 2 2 3 2 7 7" xfId="28406" xr:uid="{AAD30126-92F4-474C-AC17-35BAC4BD880A}"/>
    <cellStyle name="20% - Accent1 2 2 3 2 8" xfId="2366" xr:uid="{61F0490A-472E-49F4-A4E1-28A803A04142}"/>
    <cellStyle name="20% - Accent1 2 2 3 2 8 2" xfId="11115" xr:uid="{B40A8154-9E64-493F-B36E-857765B922D8}"/>
    <cellStyle name="20% - Accent1 2 2 3 2 8 3" xfId="19850" xr:uid="{2397C52D-FD23-4662-A83A-D51672E0B20E}"/>
    <cellStyle name="20% - Accent1 2 2 3 2 9" xfId="4552" xr:uid="{E13F2392-50A0-4ED6-8978-03B2989C887C}"/>
    <cellStyle name="20% - Accent1 2 2 3 2 9 2" xfId="13294" xr:uid="{DB729544-623F-46AE-907E-62455104456B}"/>
    <cellStyle name="20% - Accent1 2 2 3 2 9 3" xfId="22029" xr:uid="{17ACEA7D-1142-4A23-9CDA-A0BDA9133001}"/>
    <cellStyle name="20% - Accent1 2 2 3 3" xfId="270" xr:uid="{7DDC0755-E718-4080-931E-2A17D1E1F895}"/>
    <cellStyle name="20% - Accent1 2 2 3 3 2" xfId="1238" xr:uid="{169F157E-1653-497A-A828-AF17F40805A6}"/>
    <cellStyle name="20% - Accent1 2 2 3 3 2 2" xfId="3423" xr:uid="{79137380-C89D-4857-BE16-239122B4F1F7}"/>
    <cellStyle name="20% - Accent1 2 2 3 3 2 2 2" xfId="12172" xr:uid="{72C28AAA-09E0-4122-AE35-F9406D83C00B}"/>
    <cellStyle name="20% - Accent1 2 2 3 3 2 2 3" xfId="20907" xr:uid="{1EF1ADD0-C72F-4BAE-96E1-8D1155700555}"/>
    <cellStyle name="20% - Accent1 2 2 3 3 2 3" xfId="5617" xr:uid="{1A6132E0-5048-466E-AF65-EAFDD46B1A30}"/>
    <cellStyle name="20% - Accent1 2 2 3 3 2 3 2" xfId="14359" xr:uid="{25D00E6D-5310-4CDB-BD5D-B8DBDA114D0A}"/>
    <cellStyle name="20% - Accent1 2 2 3 3 2 3 3" xfId="23094" xr:uid="{C57A5456-4EEB-4664-9D1A-484103E65BA0}"/>
    <cellStyle name="20% - Accent1 2 2 3 3 2 4" xfId="7810" xr:uid="{5B2F8BEB-8B1A-4C89-BD0E-8E4A988391F6}"/>
    <cellStyle name="20% - Accent1 2 2 3 3 2 4 2" xfId="16548" xr:uid="{B9D8A03E-8BB1-4F80-837B-6FA0CE0620CA}"/>
    <cellStyle name="20% - Accent1 2 2 3 3 2 4 3" xfId="25283" xr:uid="{4DC03F05-F913-4616-8571-10F7850B7200}"/>
    <cellStyle name="20% - Accent1 2 2 3 3 2 5" xfId="9995" xr:uid="{9322BACF-34B3-4100-BBD0-A789E0A2A268}"/>
    <cellStyle name="20% - Accent1 2 2 3 3 2 6" xfId="18729" xr:uid="{6886319E-AD79-40F9-9F28-15CCBAE8AE76}"/>
    <cellStyle name="20% - Accent1 2 2 3 3 2 7" xfId="27473" xr:uid="{DA9C159D-232D-4832-88C7-A1C6C09D7546}"/>
    <cellStyle name="20% - Accent1 2 2 3 3 3" xfId="2462" xr:uid="{DED0784D-48A7-45E7-B0C1-E05C4F1E97DC}"/>
    <cellStyle name="20% - Accent1 2 2 3 3 3 2" xfId="11211" xr:uid="{C748C66B-D972-4A60-BBBB-B44303EE198F}"/>
    <cellStyle name="20% - Accent1 2 2 3 3 3 3" xfId="19946" xr:uid="{960E2B8D-C636-43E0-8DA7-08563EC505B1}"/>
    <cellStyle name="20% - Accent1 2 2 3 3 4" xfId="4648" xr:uid="{5F59B7C9-7B4E-4CE9-8587-FBD0EB47C8BA}"/>
    <cellStyle name="20% - Accent1 2 2 3 3 4 2" xfId="13390" xr:uid="{BDBDAEC9-1416-44E4-A0FE-64B8A94CF737}"/>
    <cellStyle name="20% - Accent1 2 2 3 3 4 3" xfId="22125" xr:uid="{AFD1363E-1151-4489-BF0D-3F7D786BF545}"/>
    <cellStyle name="20% - Accent1 2 2 3 3 5" xfId="6841" xr:uid="{15FDE0A9-318E-4FB0-A607-5EE73A3AEC55}"/>
    <cellStyle name="20% - Accent1 2 2 3 3 5 2" xfId="15579" xr:uid="{FCB4E815-BC1C-4AB5-89F3-1A8D58A79106}"/>
    <cellStyle name="20% - Accent1 2 2 3 3 5 3" xfId="24314" xr:uid="{DB932EAA-2B80-40BB-8E50-6136EEA0FF2E}"/>
    <cellStyle name="20% - Accent1 2 2 3 3 6" xfId="9035" xr:uid="{445F4680-1245-4C4E-8C4C-4DBF1F99EC5B}"/>
    <cellStyle name="20% - Accent1 2 2 3 3 7" xfId="17769" xr:uid="{823FC00C-B4CD-430D-BC02-B7D03523642A}"/>
    <cellStyle name="20% - Accent1 2 2 3 3 8" xfId="26504" xr:uid="{8EB323A3-E21D-409D-892A-5168EA368491}"/>
    <cellStyle name="20% - Accent1 2 2 3 4" xfId="462" xr:uid="{4057DED3-28D3-46EF-AE2F-6EBDB4EAF1D7}"/>
    <cellStyle name="20% - Accent1 2 2 3 4 2" xfId="1430" xr:uid="{948D12BD-00F4-4FCA-8689-264A4AFE93A9}"/>
    <cellStyle name="20% - Accent1 2 2 3 4 2 2" xfId="3615" xr:uid="{8BF85990-5A05-46BC-9A47-B214644A2094}"/>
    <cellStyle name="20% - Accent1 2 2 3 4 2 2 2" xfId="12364" xr:uid="{7D654221-B327-4ED5-BC5E-700888A6B781}"/>
    <cellStyle name="20% - Accent1 2 2 3 4 2 2 3" xfId="21099" xr:uid="{414928F0-66D6-4DDA-8E65-0F26A373BF43}"/>
    <cellStyle name="20% - Accent1 2 2 3 4 2 3" xfId="5809" xr:uid="{6C8FB608-7889-47AF-8F74-4DC448E3ED33}"/>
    <cellStyle name="20% - Accent1 2 2 3 4 2 3 2" xfId="14551" xr:uid="{350A8334-BCE6-4783-94FF-3C23B46FC3D8}"/>
    <cellStyle name="20% - Accent1 2 2 3 4 2 3 3" xfId="23286" xr:uid="{BB5B0F93-5786-42A0-AC91-947B8FE86781}"/>
    <cellStyle name="20% - Accent1 2 2 3 4 2 4" xfId="8002" xr:uid="{88FA6FA9-820F-4961-A1BF-6D657CBB38BA}"/>
    <cellStyle name="20% - Accent1 2 2 3 4 2 4 2" xfId="16740" xr:uid="{879329FD-4B7E-4CA6-A861-1A6BF0520651}"/>
    <cellStyle name="20% - Accent1 2 2 3 4 2 4 3" xfId="25475" xr:uid="{27ED8691-770D-4BC8-B083-C3F7FAAE545B}"/>
    <cellStyle name="20% - Accent1 2 2 3 4 2 5" xfId="10187" xr:uid="{93777349-9597-43B1-BD39-0334029B651C}"/>
    <cellStyle name="20% - Accent1 2 2 3 4 2 6" xfId="18921" xr:uid="{5FF8E670-22DA-4EBC-B59F-165D6DA451C4}"/>
    <cellStyle name="20% - Accent1 2 2 3 4 2 7" xfId="27665" xr:uid="{A762C664-1DC7-4CF8-9BB3-5127E9C399DA}"/>
    <cellStyle name="20% - Accent1 2 2 3 4 3" xfId="2654" xr:uid="{C59D8FA4-E3A8-4998-879C-2EEF31BD864E}"/>
    <cellStyle name="20% - Accent1 2 2 3 4 3 2" xfId="11403" xr:uid="{B86A8F43-96D6-4779-9B55-CE97A83FB537}"/>
    <cellStyle name="20% - Accent1 2 2 3 4 3 3" xfId="20138" xr:uid="{65F2D2BB-2B99-43BC-A909-F59747276AD6}"/>
    <cellStyle name="20% - Accent1 2 2 3 4 4" xfId="4840" xr:uid="{0F95B6BC-FA2A-41C4-9AA8-42AD1D064AB5}"/>
    <cellStyle name="20% - Accent1 2 2 3 4 4 2" xfId="13582" xr:uid="{723200C7-68C1-4127-A897-00EA352F199E}"/>
    <cellStyle name="20% - Accent1 2 2 3 4 4 3" xfId="22317" xr:uid="{958DF344-F8F0-43B9-97F6-1A428E85E04F}"/>
    <cellStyle name="20% - Accent1 2 2 3 4 5" xfId="7033" xr:uid="{A9C682D2-875A-4389-BC7D-6701136259E3}"/>
    <cellStyle name="20% - Accent1 2 2 3 4 5 2" xfId="15771" xr:uid="{04650080-4276-4FA4-91C1-7AB97CC49BC5}"/>
    <cellStyle name="20% - Accent1 2 2 3 4 5 3" xfId="24506" xr:uid="{521F61A7-2DB7-4607-BF42-081C53E163F7}"/>
    <cellStyle name="20% - Accent1 2 2 3 4 6" xfId="9227" xr:uid="{8D455392-6A3A-4233-BFAD-3A8ED73C7729}"/>
    <cellStyle name="20% - Accent1 2 2 3 4 7" xfId="17961" xr:uid="{C0D8F60A-34CB-4688-9E59-1EE5D7C00F33}"/>
    <cellStyle name="20% - Accent1 2 2 3 4 8" xfId="26696" xr:uid="{5FC780D3-65DB-44ED-8CAE-AFE5C34D0354}"/>
    <cellStyle name="20% - Accent1 2 2 3 5" xfId="654" xr:uid="{A7D5AE3B-FFA3-48F2-8F89-D6156CEE03B8}"/>
    <cellStyle name="20% - Accent1 2 2 3 5 2" xfId="1622" xr:uid="{6BF03073-E97C-4104-83DF-48A076BBEBD6}"/>
    <cellStyle name="20% - Accent1 2 2 3 5 2 2" xfId="3807" xr:uid="{929CB4B7-C883-4A1B-960E-425B1AE38C5E}"/>
    <cellStyle name="20% - Accent1 2 2 3 5 2 2 2" xfId="12556" xr:uid="{7658B95D-CE80-4553-B76A-F6FA8F968F47}"/>
    <cellStyle name="20% - Accent1 2 2 3 5 2 2 3" xfId="21291" xr:uid="{FD275CEF-F2AC-4319-BEF1-A12FAD814FC0}"/>
    <cellStyle name="20% - Accent1 2 2 3 5 2 3" xfId="6001" xr:uid="{6829CA80-9C13-4D4B-AA69-14811ADC7817}"/>
    <cellStyle name="20% - Accent1 2 2 3 5 2 3 2" xfId="14743" xr:uid="{36EC9E3E-2C68-49FA-9744-0BBA6900AF6C}"/>
    <cellStyle name="20% - Accent1 2 2 3 5 2 3 3" xfId="23478" xr:uid="{E4E6DDEA-B39A-43EF-B2F3-22DF68C17A2E}"/>
    <cellStyle name="20% - Accent1 2 2 3 5 2 4" xfId="8194" xr:uid="{1BC6BEFA-A96F-490A-8FC2-A9F5F9D2C5A7}"/>
    <cellStyle name="20% - Accent1 2 2 3 5 2 4 2" xfId="16932" xr:uid="{D494CA3C-8D77-4131-A9F0-FF3D29418269}"/>
    <cellStyle name="20% - Accent1 2 2 3 5 2 4 3" xfId="25667" xr:uid="{94457542-FA4B-4F07-B0FB-4FA125844EC1}"/>
    <cellStyle name="20% - Accent1 2 2 3 5 2 5" xfId="10379" xr:uid="{42F787D2-8391-45C1-A327-4CFBF93AE752}"/>
    <cellStyle name="20% - Accent1 2 2 3 5 2 6" xfId="19113" xr:uid="{CEBCD5AF-0B46-48EF-847B-B34D14616D63}"/>
    <cellStyle name="20% - Accent1 2 2 3 5 2 7" xfId="27857" xr:uid="{CBE21578-4D2C-46D8-86EF-8B7A95801F27}"/>
    <cellStyle name="20% - Accent1 2 2 3 5 3" xfId="2846" xr:uid="{BC2A4895-7E0D-4982-A04A-ACBCDE54984A}"/>
    <cellStyle name="20% - Accent1 2 2 3 5 3 2" xfId="11595" xr:uid="{EC76C744-5D9A-4456-92A7-4AB28C019694}"/>
    <cellStyle name="20% - Accent1 2 2 3 5 3 3" xfId="20330" xr:uid="{E7DC41C6-A69D-4528-AB33-54C91264CA4D}"/>
    <cellStyle name="20% - Accent1 2 2 3 5 4" xfId="5032" xr:uid="{9E2A5EE0-F1E3-4027-988D-21ABB3B8B67C}"/>
    <cellStyle name="20% - Accent1 2 2 3 5 4 2" xfId="13774" xr:uid="{56E7306B-6FC7-4AC6-8EB2-BAE018A0C80D}"/>
    <cellStyle name="20% - Accent1 2 2 3 5 4 3" xfId="22509" xr:uid="{704BBC98-064D-4D6F-ABA9-16F026606AC4}"/>
    <cellStyle name="20% - Accent1 2 2 3 5 5" xfId="7225" xr:uid="{46727D1E-F9AC-4521-AFD0-B03C4EA0A965}"/>
    <cellStyle name="20% - Accent1 2 2 3 5 5 2" xfId="15963" xr:uid="{559FB250-57BB-420F-965B-FE5056B5F095}"/>
    <cellStyle name="20% - Accent1 2 2 3 5 5 3" xfId="24698" xr:uid="{ADA8081F-D814-4C4F-98FF-E16AEAED253B}"/>
    <cellStyle name="20% - Accent1 2 2 3 5 6" xfId="9419" xr:uid="{32D7C7B5-0F7E-4C6C-AAD4-1C32680567BD}"/>
    <cellStyle name="20% - Accent1 2 2 3 5 7" xfId="18153" xr:uid="{5E470F2E-6E34-40BF-A410-B36033135BE3}"/>
    <cellStyle name="20% - Accent1 2 2 3 5 8" xfId="26888" xr:uid="{1A8B1A0F-42D6-479F-BBA1-C659B6BE2059}"/>
    <cellStyle name="20% - Accent1 2 2 3 6" xfId="846" xr:uid="{F8FF6591-E837-40A2-AF20-CF30BF8FB7C7}"/>
    <cellStyle name="20% - Accent1 2 2 3 6 2" xfId="1814" xr:uid="{5588A128-6328-4E68-B2D5-1CFC3DF548B3}"/>
    <cellStyle name="20% - Accent1 2 2 3 6 2 2" xfId="3999" xr:uid="{4D76BF99-9E8D-486C-B0CA-A559C8CE4899}"/>
    <cellStyle name="20% - Accent1 2 2 3 6 2 2 2" xfId="12748" xr:uid="{37652582-7ACB-4864-AA8C-2703F13B1CFF}"/>
    <cellStyle name="20% - Accent1 2 2 3 6 2 2 3" xfId="21483" xr:uid="{65C8D168-CFC9-4241-98CA-7A3BCC128D95}"/>
    <cellStyle name="20% - Accent1 2 2 3 6 2 3" xfId="6193" xr:uid="{BA82B5CB-1439-4618-B501-99C281262C06}"/>
    <cellStyle name="20% - Accent1 2 2 3 6 2 3 2" xfId="14935" xr:uid="{84FE0902-9E8A-4F52-96DF-8DE05CB690ED}"/>
    <cellStyle name="20% - Accent1 2 2 3 6 2 3 3" xfId="23670" xr:uid="{65B8491B-85A1-43E7-9505-61A65695D5BC}"/>
    <cellStyle name="20% - Accent1 2 2 3 6 2 4" xfId="8386" xr:uid="{8B41B3D7-5610-406A-A7B5-6F65C11922BF}"/>
    <cellStyle name="20% - Accent1 2 2 3 6 2 4 2" xfId="17124" xr:uid="{379BEA3C-261E-4F79-8823-4D70A7678B61}"/>
    <cellStyle name="20% - Accent1 2 2 3 6 2 4 3" xfId="25859" xr:uid="{AEF518B1-F476-4CFE-A2D7-D74966227396}"/>
    <cellStyle name="20% - Accent1 2 2 3 6 2 5" xfId="10571" xr:uid="{BB82BEEE-C4B6-45FA-A6CA-B0ACC2B6B29D}"/>
    <cellStyle name="20% - Accent1 2 2 3 6 2 6" xfId="19305" xr:uid="{87EEF109-F574-4A54-9850-A5BE6F26A295}"/>
    <cellStyle name="20% - Accent1 2 2 3 6 2 7" xfId="28049" xr:uid="{37E0232F-B63C-41FB-AF2C-EF103ECB3C54}"/>
    <cellStyle name="20% - Accent1 2 2 3 6 3" xfId="3038" xr:uid="{E1ED0D7C-DF9F-478C-B7B9-4E47E31401AE}"/>
    <cellStyle name="20% - Accent1 2 2 3 6 3 2" xfId="11787" xr:uid="{7C47E530-3A3D-4046-944A-88F6291791D2}"/>
    <cellStyle name="20% - Accent1 2 2 3 6 3 3" xfId="20522" xr:uid="{665B2BAC-B665-4ED3-B4D9-7FAFA5CB2E64}"/>
    <cellStyle name="20% - Accent1 2 2 3 6 4" xfId="5224" xr:uid="{C753FD49-4B96-4AAB-8B25-EEC209F04DDA}"/>
    <cellStyle name="20% - Accent1 2 2 3 6 4 2" xfId="13966" xr:uid="{F2ED3EE1-BB2E-49E6-866D-6DE8A0C2CF35}"/>
    <cellStyle name="20% - Accent1 2 2 3 6 4 3" xfId="22701" xr:uid="{2E29AB65-A161-4773-AA1F-CDBAF0A108FA}"/>
    <cellStyle name="20% - Accent1 2 2 3 6 5" xfId="7417" xr:uid="{030DF1FD-8E53-45D7-961F-C6614534DC25}"/>
    <cellStyle name="20% - Accent1 2 2 3 6 5 2" xfId="16155" xr:uid="{61562530-26FC-4499-9BDB-3A6C43CB5813}"/>
    <cellStyle name="20% - Accent1 2 2 3 6 5 3" xfId="24890" xr:uid="{408ED218-E8F0-42D2-ADB1-B3878414BC63}"/>
    <cellStyle name="20% - Accent1 2 2 3 6 6" xfId="9611" xr:uid="{0E1ED9BB-1BC8-4382-9E8A-D919560E53E6}"/>
    <cellStyle name="20% - Accent1 2 2 3 6 7" xfId="18345" xr:uid="{D03AAE55-96FF-4BD7-898B-7E30B42E0166}"/>
    <cellStyle name="20% - Accent1 2 2 3 6 8" xfId="27080" xr:uid="{329D110D-68FC-40D9-BEC7-68433276BF6A}"/>
    <cellStyle name="20% - Accent1 2 2 3 7" xfId="1040" xr:uid="{14FF27B0-87AD-4A28-BA94-AD1652945075}"/>
    <cellStyle name="20% - Accent1 2 2 3 7 2" xfId="3231" xr:uid="{20311B4D-68D3-4793-9495-FA97CAD118C4}"/>
    <cellStyle name="20% - Accent1 2 2 3 7 2 2" xfId="11980" xr:uid="{E4039055-C251-4C3B-8614-6421980679C9}"/>
    <cellStyle name="20% - Accent1 2 2 3 7 2 3" xfId="20715" xr:uid="{6110AB5E-D680-4B4E-B868-DAB78DADAB80}"/>
    <cellStyle name="20% - Accent1 2 2 3 7 3" xfId="5419" xr:uid="{134281E9-DBC7-42BD-A55C-08C59DE5623E}"/>
    <cellStyle name="20% - Accent1 2 2 3 7 3 2" xfId="14161" xr:uid="{A625830E-0BFF-449D-BA0B-2B7ABC73CE16}"/>
    <cellStyle name="20% - Accent1 2 2 3 7 3 3" xfId="22896" xr:uid="{351E728F-85CF-40AF-AA9B-3133DA3D27CE}"/>
    <cellStyle name="20% - Accent1 2 2 3 7 4" xfId="7612" xr:uid="{EAA7E925-AA87-44B3-922B-3E056B603908}"/>
    <cellStyle name="20% - Accent1 2 2 3 7 4 2" xfId="16350" xr:uid="{31260000-E106-4D44-92D4-DDAD09B47CD3}"/>
    <cellStyle name="20% - Accent1 2 2 3 7 4 3" xfId="25085" xr:uid="{88A93EBD-DF51-4468-9954-F1DFCFDCB3B5}"/>
    <cellStyle name="20% - Accent1 2 2 3 7 5" xfId="9803" xr:uid="{60C818D9-B74A-4957-9973-BB6844DB1E19}"/>
    <cellStyle name="20% - Accent1 2 2 3 7 6" xfId="18537" xr:uid="{8712992E-DEC5-413A-B2F6-B5E306E79437}"/>
    <cellStyle name="20% - Accent1 2 2 3 7 7" xfId="27275" xr:uid="{7DE5DC9D-ADBF-4B80-A7F8-3B6734159929}"/>
    <cellStyle name="20% - Accent1 2 2 3 8" xfId="2076" xr:uid="{ADDD26F1-CDB2-4D1D-A4D9-6392D24D749A}"/>
    <cellStyle name="20% - Accent1 2 2 3 8 2" xfId="4256" xr:uid="{DC0DCE03-EB32-469C-AB5C-76379CE31C0E}"/>
    <cellStyle name="20% - Accent1 2 2 3 8 2 2" xfId="13005" xr:uid="{9659A10F-4810-40E6-B5A2-8DDEA914614B}"/>
    <cellStyle name="20% - Accent1 2 2 3 8 2 3" xfId="21740" xr:uid="{5FB4D766-3C51-41AD-915F-FB6B3DCA976D}"/>
    <cellStyle name="20% - Accent1 2 2 3 8 3" xfId="6453" xr:uid="{F4D72364-46E0-48C3-8CA6-EA6FA6D57538}"/>
    <cellStyle name="20% - Accent1 2 2 3 8 3 2" xfId="15195" xr:uid="{0F0649BA-CC48-4E24-9314-B5DA277B8F64}"/>
    <cellStyle name="20% - Accent1 2 2 3 8 3 3" xfId="23930" xr:uid="{7CA5129A-D373-4688-B81A-84F64594B3DE}"/>
    <cellStyle name="20% - Accent1 2 2 3 8 4" xfId="8647" xr:uid="{FF1886AA-3F51-4B27-BD31-618DBD35AF79}"/>
    <cellStyle name="20% - Accent1 2 2 3 8 4 2" xfId="17384" xr:uid="{1A36543E-A398-447B-BEC6-4FEA33953C0C}"/>
    <cellStyle name="20% - Accent1 2 2 3 8 4 3" xfId="26119" xr:uid="{D690B4D9-A512-4280-93EF-1E9F777A1C0D}"/>
    <cellStyle name="20% - Accent1 2 2 3 8 5" xfId="10828" xr:uid="{5EAC2619-49A0-4838-A75F-416309198743}"/>
    <cellStyle name="20% - Accent1 2 2 3 8 6" xfId="19563" xr:uid="{CD8D9618-717A-4C66-8E42-3886C7056842}"/>
    <cellStyle name="20% - Accent1 2 2 3 8 7" xfId="28310" xr:uid="{CCC91C83-75DF-4336-B753-80098FC73697}"/>
    <cellStyle name="20% - Accent1 2 2 3 9" xfId="2270" xr:uid="{2192CCE1-5289-462F-8375-FC4460C7F57B}"/>
    <cellStyle name="20% - Accent1 2 2 3 9 2" xfId="11019" xr:uid="{0F6A1294-5356-4953-8C65-B770B92CDC26}"/>
    <cellStyle name="20% - Accent1 2 2 3 9 3" xfId="19754" xr:uid="{2E8EE54F-9E45-4AB2-9C67-7A7D7BD3E1AF}"/>
    <cellStyle name="20% - Accent1 2 2 4" xfId="126" xr:uid="{FC48FE65-9CDF-4F1F-84A3-2408AEA00F71}"/>
    <cellStyle name="20% - Accent1 2 2 4 10" xfId="6697" xr:uid="{E58C3058-8CFD-408E-AE72-2C7EB7F2B8B4}"/>
    <cellStyle name="20% - Accent1 2 2 4 10 2" xfId="15435" xr:uid="{7946C05A-726B-48C8-8B63-D6A0DDC88DBA}"/>
    <cellStyle name="20% - Accent1 2 2 4 10 3" xfId="24170" xr:uid="{540D7D22-F336-4C55-8A56-70688FAB8E6F}"/>
    <cellStyle name="20% - Accent1 2 2 4 11" xfId="8891" xr:uid="{F7C0A8AA-8573-4D17-A1BD-143279AF7BE5}"/>
    <cellStyle name="20% - Accent1 2 2 4 12" xfId="17625" xr:uid="{5B0369C5-E788-4D05-B597-D84B692A4C5F}"/>
    <cellStyle name="20% - Accent1 2 2 4 13" xfId="26360" xr:uid="{87BBE96A-0030-4470-BF88-1286982539C4}"/>
    <cellStyle name="20% - Accent1 2 2 4 2" xfId="318" xr:uid="{6C6767ED-E014-4C87-BD0D-1812D7BECDB1}"/>
    <cellStyle name="20% - Accent1 2 2 4 2 2" xfId="1286" xr:uid="{3ACA7091-0E2B-4B93-8E4D-57A823D6FDEE}"/>
    <cellStyle name="20% - Accent1 2 2 4 2 2 2" xfId="3471" xr:uid="{5D91B2E8-15B8-420E-853C-14B1F6EFDDB2}"/>
    <cellStyle name="20% - Accent1 2 2 4 2 2 2 2" xfId="12220" xr:uid="{673CEAB5-80AE-4EDA-9EAC-68E1CEE84470}"/>
    <cellStyle name="20% - Accent1 2 2 4 2 2 2 3" xfId="20955" xr:uid="{3BAB3ED4-8C3F-4100-A50E-58AE285E3D46}"/>
    <cellStyle name="20% - Accent1 2 2 4 2 2 3" xfId="5665" xr:uid="{8716F8AE-8481-4F9D-BB2D-3E53FC16EE68}"/>
    <cellStyle name="20% - Accent1 2 2 4 2 2 3 2" xfId="14407" xr:uid="{1FBFFDDE-A55C-4236-B43C-369BB6E440F1}"/>
    <cellStyle name="20% - Accent1 2 2 4 2 2 3 3" xfId="23142" xr:uid="{31503380-B1BD-4859-A61C-DA82A38DEE54}"/>
    <cellStyle name="20% - Accent1 2 2 4 2 2 4" xfId="7858" xr:uid="{0DEFBC88-6582-46A4-8F6F-57F13A982C67}"/>
    <cellStyle name="20% - Accent1 2 2 4 2 2 4 2" xfId="16596" xr:uid="{FBCEFC1C-772C-41A4-B528-FB7200E635C4}"/>
    <cellStyle name="20% - Accent1 2 2 4 2 2 4 3" xfId="25331" xr:uid="{4B36F60E-F6EE-4A02-9FD4-B0814622FF1A}"/>
    <cellStyle name="20% - Accent1 2 2 4 2 2 5" xfId="10043" xr:uid="{4E1E1EC1-9C1F-4CFF-BFD2-4218BD2EC967}"/>
    <cellStyle name="20% - Accent1 2 2 4 2 2 6" xfId="18777" xr:uid="{89D5EE47-590D-43C9-8F88-4B6D7EAA8D85}"/>
    <cellStyle name="20% - Accent1 2 2 4 2 2 7" xfId="27521" xr:uid="{E0FB154C-51F9-4CD5-82A1-67977727684E}"/>
    <cellStyle name="20% - Accent1 2 2 4 2 3" xfId="2510" xr:uid="{678697F4-F1EB-47D6-9B74-D3D6E0EE6A5D}"/>
    <cellStyle name="20% - Accent1 2 2 4 2 3 2" xfId="11259" xr:uid="{3172659D-2359-43BB-9AF7-9867C459507D}"/>
    <cellStyle name="20% - Accent1 2 2 4 2 3 3" xfId="19994" xr:uid="{E68DA271-B8C8-4FC7-BF9C-03D7AAE93852}"/>
    <cellStyle name="20% - Accent1 2 2 4 2 4" xfId="4696" xr:uid="{76A65BB7-B7C2-44D7-AF12-F0089A536AD5}"/>
    <cellStyle name="20% - Accent1 2 2 4 2 4 2" xfId="13438" xr:uid="{E645D21B-82CB-4ACB-BC40-A85EF789DFAF}"/>
    <cellStyle name="20% - Accent1 2 2 4 2 4 3" xfId="22173" xr:uid="{B87A1E78-2556-43B5-835B-463D38E813B4}"/>
    <cellStyle name="20% - Accent1 2 2 4 2 5" xfId="6889" xr:uid="{10E8C00E-9C17-4DD8-8199-371902BF9DFD}"/>
    <cellStyle name="20% - Accent1 2 2 4 2 5 2" xfId="15627" xr:uid="{6A8F92B8-8A0C-466E-B91C-C27D48D568E2}"/>
    <cellStyle name="20% - Accent1 2 2 4 2 5 3" xfId="24362" xr:uid="{7C9D083D-45AC-4B49-ACA7-4E73007C1557}"/>
    <cellStyle name="20% - Accent1 2 2 4 2 6" xfId="9083" xr:uid="{64748014-D55A-4EAC-B45B-DD0C1BFE41F4}"/>
    <cellStyle name="20% - Accent1 2 2 4 2 7" xfId="17817" xr:uid="{BC2BCF91-6725-4FDC-B44B-024FF2536F58}"/>
    <cellStyle name="20% - Accent1 2 2 4 2 8" xfId="26552" xr:uid="{530CDD44-8706-41F3-95D6-59BC7C149405}"/>
    <cellStyle name="20% - Accent1 2 2 4 3" xfId="510" xr:uid="{782A66C6-02B0-4360-A4E9-FCA39A6B7E34}"/>
    <cellStyle name="20% - Accent1 2 2 4 3 2" xfId="1478" xr:uid="{4012F0E5-629E-4174-8564-C9E4BAEB01BE}"/>
    <cellStyle name="20% - Accent1 2 2 4 3 2 2" xfId="3663" xr:uid="{5F43212E-51D3-45A0-BA80-84120319B595}"/>
    <cellStyle name="20% - Accent1 2 2 4 3 2 2 2" xfId="12412" xr:uid="{51684F51-3A5A-41B2-80B3-596322F1C37B}"/>
    <cellStyle name="20% - Accent1 2 2 4 3 2 2 3" xfId="21147" xr:uid="{20A3B687-6012-4645-8C81-B2BC4DF8DD39}"/>
    <cellStyle name="20% - Accent1 2 2 4 3 2 3" xfId="5857" xr:uid="{230B7983-B2E1-4BD7-9BE8-D3A52B90B673}"/>
    <cellStyle name="20% - Accent1 2 2 4 3 2 3 2" xfId="14599" xr:uid="{210EE7AE-9B90-46D2-8FC8-86D2F03C2474}"/>
    <cellStyle name="20% - Accent1 2 2 4 3 2 3 3" xfId="23334" xr:uid="{AD662B58-45EF-4A3D-97BD-D951FBBF1A25}"/>
    <cellStyle name="20% - Accent1 2 2 4 3 2 4" xfId="8050" xr:uid="{CE0FEA16-9888-43F4-A825-FFBB1C87A5AB}"/>
    <cellStyle name="20% - Accent1 2 2 4 3 2 4 2" xfId="16788" xr:uid="{145ECA9F-AB01-477C-B015-B53EB19E5A78}"/>
    <cellStyle name="20% - Accent1 2 2 4 3 2 4 3" xfId="25523" xr:uid="{208D3C09-E316-4626-9F45-CEE18DBD61A0}"/>
    <cellStyle name="20% - Accent1 2 2 4 3 2 5" xfId="10235" xr:uid="{F3170335-8135-4A53-82A3-E6F0F1EC2451}"/>
    <cellStyle name="20% - Accent1 2 2 4 3 2 6" xfId="18969" xr:uid="{4D9A884A-548C-4F2D-856A-831B84C97F13}"/>
    <cellStyle name="20% - Accent1 2 2 4 3 2 7" xfId="27713" xr:uid="{125B5823-4A72-4BC8-84E2-0FEB339068D3}"/>
    <cellStyle name="20% - Accent1 2 2 4 3 3" xfId="2702" xr:uid="{2D896181-803D-4F8A-83D0-0ABC09D468EE}"/>
    <cellStyle name="20% - Accent1 2 2 4 3 3 2" xfId="11451" xr:uid="{98851E0D-296B-4144-940F-D05C512ED103}"/>
    <cellStyle name="20% - Accent1 2 2 4 3 3 3" xfId="20186" xr:uid="{1911C120-8859-42D9-832A-7E88241CF21B}"/>
    <cellStyle name="20% - Accent1 2 2 4 3 4" xfId="4888" xr:uid="{D636F1E8-77EE-43D6-9055-754B743132FD}"/>
    <cellStyle name="20% - Accent1 2 2 4 3 4 2" xfId="13630" xr:uid="{F07BC1DA-8AF5-448F-9F96-1CDF3CE93666}"/>
    <cellStyle name="20% - Accent1 2 2 4 3 4 3" xfId="22365" xr:uid="{F0A86E26-6ED2-4B17-8BF3-20BA043ECB5F}"/>
    <cellStyle name="20% - Accent1 2 2 4 3 5" xfId="7081" xr:uid="{0730368C-97CB-45B7-A3DB-65100B4A8FE6}"/>
    <cellStyle name="20% - Accent1 2 2 4 3 5 2" xfId="15819" xr:uid="{44C2CCFC-37BC-45E6-80F7-CEFB87745F10}"/>
    <cellStyle name="20% - Accent1 2 2 4 3 5 3" xfId="24554" xr:uid="{9A897F00-E566-4D1B-BD33-9C8D0817F2F1}"/>
    <cellStyle name="20% - Accent1 2 2 4 3 6" xfId="9275" xr:uid="{7EE0ADBF-1F6B-4CFB-BD2A-4D7F97171E12}"/>
    <cellStyle name="20% - Accent1 2 2 4 3 7" xfId="18009" xr:uid="{18821B96-5FA7-438D-A1A8-4BF703EAF4DF}"/>
    <cellStyle name="20% - Accent1 2 2 4 3 8" xfId="26744" xr:uid="{E72215EB-CA9E-44DF-9AC2-D49A688129FB}"/>
    <cellStyle name="20% - Accent1 2 2 4 4" xfId="702" xr:uid="{54CDB988-4CF1-4F64-8E24-D6087A84C0F5}"/>
    <cellStyle name="20% - Accent1 2 2 4 4 2" xfId="1670" xr:uid="{B8A74302-46E2-444F-A593-AF6C5DC83F08}"/>
    <cellStyle name="20% - Accent1 2 2 4 4 2 2" xfId="3855" xr:uid="{1638B1DA-29C3-496D-A487-582AFA5BD7D7}"/>
    <cellStyle name="20% - Accent1 2 2 4 4 2 2 2" xfId="12604" xr:uid="{2D975241-DB5B-4E0F-B9C0-1F06E86552AB}"/>
    <cellStyle name="20% - Accent1 2 2 4 4 2 2 3" xfId="21339" xr:uid="{5606BC4E-A701-4D26-B4AE-8D2002828F87}"/>
    <cellStyle name="20% - Accent1 2 2 4 4 2 3" xfId="6049" xr:uid="{74357A29-DD25-4461-9BEF-544DD7A615E9}"/>
    <cellStyle name="20% - Accent1 2 2 4 4 2 3 2" xfId="14791" xr:uid="{1E57A476-52E5-480E-B86B-5035238DA646}"/>
    <cellStyle name="20% - Accent1 2 2 4 4 2 3 3" xfId="23526" xr:uid="{EE223085-AEB7-42BD-951F-F863CF0B7642}"/>
    <cellStyle name="20% - Accent1 2 2 4 4 2 4" xfId="8242" xr:uid="{378621BF-EA65-4BF1-BA13-4A7E1185E4E0}"/>
    <cellStyle name="20% - Accent1 2 2 4 4 2 4 2" xfId="16980" xr:uid="{E6C125B9-6A31-4DB7-A86C-5D3DBA8AB849}"/>
    <cellStyle name="20% - Accent1 2 2 4 4 2 4 3" xfId="25715" xr:uid="{EF328D7C-D9B6-4F34-8FC9-197DB3D05878}"/>
    <cellStyle name="20% - Accent1 2 2 4 4 2 5" xfId="10427" xr:uid="{FD723A88-E09E-4449-A94A-1680474E4C42}"/>
    <cellStyle name="20% - Accent1 2 2 4 4 2 6" xfId="19161" xr:uid="{C37D9B0C-1F5D-4F6C-AECC-6EC1E5F1560E}"/>
    <cellStyle name="20% - Accent1 2 2 4 4 2 7" xfId="27905" xr:uid="{5F3D3575-080E-4E46-9CA2-CA983E6E5C7D}"/>
    <cellStyle name="20% - Accent1 2 2 4 4 3" xfId="2894" xr:uid="{60ABBDAA-41B4-4821-AC63-49D518C0765F}"/>
    <cellStyle name="20% - Accent1 2 2 4 4 3 2" xfId="11643" xr:uid="{20301FAC-8E39-4B96-B803-7B3F8CC8504D}"/>
    <cellStyle name="20% - Accent1 2 2 4 4 3 3" xfId="20378" xr:uid="{DC0971D0-3C87-43E4-B57A-2750A66A93BB}"/>
    <cellStyle name="20% - Accent1 2 2 4 4 4" xfId="5080" xr:uid="{8BA7DC46-08DA-4120-B4B4-A179F9B27CC0}"/>
    <cellStyle name="20% - Accent1 2 2 4 4 4 2" xfId="13822" xr:uid="{6F947CA5-8D59-4CDC-AE43-C403A4879EDB}"/>
    <cellStyle name="20% - Accent1 2 2 4 4 4 3" xfId="22557" xr:uid="{F022F4BD-468E-4579-B12B-7E5C7CFB0C3A}"/>
    <cellStyle name="20% - Accent1 2 2 4 4 5" xfId="7273" xr:uid="{3CE4AF31-0A4F-4A67-BE3E-0D11F96C4199}"/>
    <cellStyle name="20% - Accent1 2 2 4 4 5 2" xfId="16011" xr:uid="{DA669378-A38E-4992-8CB6-03FE503F9DB0}"/>
    <cellStyle name="20% - Accent1 2 2 4 4 5 3" xfId="24746" xr:uid="{82C0B195-418B-4FC3-B124-E88B504FD276}"/>
    <cellStyle name="20% - Accent1 2 2 4 4 6" xfId="9467" xr:uid="{A14C0EF1-4444-49BB-A32D-2A322B5E8C13}"/>
    <cellStyle name="20% - Accent1 2 2 4 4 7" xfId="18201" xr:uid="{23A48789-C437-450D-B4D2-D4DBC3EEDC12}"/>
    <cellStyle name="20% - Accent1 2 2 4 4 8" xfId="26936" xr:uid="{4CA6E132-48AB-4E57-9496-6F841C3D5228}"/>
    <cellStyle name="20% - Accent1 2 2 4 5" xfId="894" xr:uid="{DE979D74-7D66-407D-B44C-AE68D19158D9}"/>
    <cellStyle name="20% - Accent1 2 2 4 5 2" xfId="1862" xr:uid="{457AA470-E8AE-4BF6-B47B-EBFCC80E3DCB}"/>
    <cellStyle name="20% - Accent1 2 2 4 5 2 2" xfId="4047" xr:uid="{6D96C70A-7638-47C7-9921-CBCBAD327BA5}"/>
    <cellStyle name="20% - Accent1 2 2 4 5 2 2 2" xfId="12796" xr:uid="{C8096EFE-6083-4C66-9D6F-4E24E26D3FF6}"/>
    <cellStyle name="20% - Accent1 2 2 4 5 2 2 3" xfId="21531" xr:uid="{8DB53578-F649-45A4-9C01-5BCFB3AA1648}"/>
    <cellStyle name="20% - Accent1 2 2 4 5 2 3" xfId="6241" xr:uid="{316AFE72-DAFE-49B9-BE64-8D0A55A57821}"/>
    <cellStyle name="20% - Accent1 2 2 4 5 2 3 2" xfId="14983" xr:uid="{1AF764BC-8FFA-44C3-8B15-6088B5F50D16}"/>
    <cellStyle name="20% - Accent1 2 2 4 5 2 3 3" xfId="23718" xr:uid="{1B85DC7E-CDC1-4D7F-AAD7-9C24CB889677}"/>
    <cellStyle name="20% - Accent1 2 2 4 5 2 4" xfId="8434" xr:uid="{4AD4DBFA-5FC9-4A78-9DD0-B9CD3AEA7B5D}"/>
    <cellStyle name="20% - Accent1 2 2 4 5 2 4 2" xfId="17172" xr:uid="{79F7D744-18D6-4DB3-A6A1-92934049969F}"/>
    <cellStyle name="20% - Accent1 2 2 4 5 2 4 3" xfId="25907" xr:uid="{BCEE040D-07C3-46B7-93E7-780FDEEDF707}"/>
    <cellStyle name="20% - Accent1 2 2 4 5 2 5" xfId="10619" xr:uid="{CD5E1652-0DCE-42F4-B3A0-91C6D75F8CF6}"/>
    <cellStyle name="20% - Accent1 2 2 4 5 2 6" xfId="19353" xr:uid="{E89E348C-27A1-4A2A-BDEE-36CA48FBB1A8}"/>
    <cellStyle name="20% - Accent1 2 2 4 5 2 7" xfId="28097" xr:uid="{CD79526A-73E3-49BA-891F-0D4E0E365E23}"/>
    <cellStyle name="20% - Accent1 2 2 4 5 3" xfId="3086" xr:uid="{584ABD62-71DE-4292-8058-644287B2C623}"/>
    <cellStyle name="20% - Accent1 2 2 4 5 3 2" xfId="11835" xr:uid="{07078D1D-EC02-4AFE-9ECD-003715690C74}"/>
    <cellStyle name="20% - Accent1 2 2 4 5 3 3" xfId="20570" xr:uid="{0A97F1D9-FCD9-4193-B852-03BB9DFBBCFB}"/>
    <cellStyle name="20% - Accent1 2 2 4 5 4" xfId="5272" xr:uid="{41BBCD85-6A2D-4189-8E8D-6AF9170B8707}"/>
    <cellStyle name="20% - Accent1 2 2 4 5 4 2" xfId="14014" xr:uid="{4D4AFED2-A9A0-410F-8527-EFCA8893B32B}"/>
    <cellStyle name="20% - Accent1 2 2 4 5 4 3" xfId="22749" xr:uid="{30E4CCAD-D054-4B81-9C90-658DA1B843CA}"/>
    <cellStyle name="20% - Accent1 2 2 4 5 5" xfId="7465" xr:uid="{A2F8A8C1-97BF-4050-AF39-50B0E54B3A09}"/>
    <cellStyle name="20% - Accent1 2 2 4 5 5 2" xfId="16203" xr:uid="{A0A98B22-F8E6-4740-965E-6074236114E4}"/>
    <cellStyle name="20% - Accent1 2 2 4 5 5 3" xfId="24938" xr:uid="{3A87EA28-520C-4DD2-A1CE-1B2239812A29}"/>
    <cellStyle name="20% - Accent1 2 2 4 5 6" xfId="9659" xr:uid="{7CC98C69-D3F6-4C89-A014-7C267BD4C661}"/>
    <cellStyle name="20% - Accent1 2 2 4 5 7" xfId="18393" xr:uid="{B26BD5D1-E43F-4EBD-860E-AE9F6B956124}"/>
    <cellStyle name="20% - Accent1 2 2 4 5 8" xfId="27128" xr:uid="{08A9715D-71A8-4417-8EEE-AE2730885007}"/>
    <cellStyle name="20% - Accent1 2 2 4 6" xfId="1088" xr:uid="{F0CEFD00-7231-40AB-9F39-5D06D13DECC6}"/>
    <cellStyle name="20% - Accent1 2 2 4 6 2" xfId="3279" xr:uid="{44309533-5310-4068-A0D4-40C2A99730A3}"/>
    <cellStyle name="20% - Accent1 2 2 4 6 2 2" xfId="12028" xr:uid="{843F4B43-ECE5-44E7-97C0-700DD825D70D}"/>
    <cellStyle name="20% - Accent1 2 2 4 6 2 3" xfId="20763" xr:uid="{C903ED80-42F5-4B51-89B5-32644383686E}"/>
    <cellStyle name="20% - Accent1 2 2 4 6 3" xfId="5467" xr:uid="{519AAF59-20E2-4CC6-BA7E-AE272A0AD01A}"/>
    <cellStyle name="20% - Accent1 2 2 4 6 3 2" xfId="14209" xr:uid="{46FC9D0A-9E5E-4858-8944-5194556A2162}"/>
    <cellStyle name="20% - Accent1 2 2 4 6 3 3" xfId="22944" xr:uid="{B0378878-4D0E-47D6-AB2F-D8E1DC9FE340}"/>
    <cellStyle name="20% - Accent1 2 2 4 6 4" xfId="7660" xr:uid="{2363A7B3-CCDD-45BF-99DE-0AC3DC174CAC}"/>
    <cellStyle name="20% - Accent1 2 2 4 6 4 2" xfId="16398" xr:uid="{359F0A70-E583-4D48-BE7F-ABE00AE07DFC}"/>
    <cellStyle name="20% - Accent1 2 2 4 6 4 3" xfId="25133" xr:uid="{D47CC9A6-5A07-4DB9-855C-8D07A8BF40D4}"/>
    <cellStyle name="20% - Accent1 2 2 4 6 5" xfId="9851" xr:uid="{E32B8317-1623-4043-AEBC-66059A2B5DE4}"/>
    <cellStyle name="20% - Accent1 2 2 4 6 6" xfId="18585" xr:uid="{695F12F8-4EB7-42A1-9D27-176D8C665C87}"/>
    <cellStyle name="20% - Accent1 2 2 4 6 7" xfId="27323" xr:uid="{C1497FF7-2779-4597-8C62-DD3A59635F9A}"/>
    <cellStyle name="20% - Accent1 2 2 4 7" xfId="2124" xr:uid="{CDED8031-E0FF-4342-939F-2E5315F4F2A9}"/>
    <cellStyle name="20% - Accent1 2 2 4 7 2" xfId="4304" xr:uid="{F4B6409B-5E98-4077-AE30-7781BFB8ED02}"/>
    <cellStyle name="20% - Accent1 2 2 4 7 2 2" xfId="13053" xr:uid="{3881500B-5394-41EA-A77E-F01BF583FC3B}"/>
    <cellStyle name="20% - Accent1 2 2 4 7 2 3" xfId="21788" xr:uid="{D47DE6A9-60A2-467E-AE68-B46FA0712D98}"/>
    <cellStyle name="20% - Accent1 2 2 4 7 3" xfId="6501" xr:uid="{A033FD82-E290-427F-B3D3-F81D328FE6A4}"/>
    <cellStyle name="20% - Accent1 2 2 4 7 3 2" xfId="15243" xr:uid="{4CD1AE68-E7CA-44A8-9DFB-BF4DF4262CB2}"/>
    <cellStyle name="20% - Accent1 2 2 4 7 3 3" xfId="23978" xr:uid="{8827AD74-E058-44BB-9931-3A0B1947D81E}"/>
    <cellStyle name="20% - Accent1 2 2 4 7 4" xfId="8695" xr:uid="{71DFC2FC-DC38-4583-900A-88E72598B657}"/>
    <cellStyle name="20% - Accent1 2 2 4 7 4 2" xfId="17432" xr:uid="{15ED953F-548D-46E6-8B95-D86019243476}"/>
    <cellStyle name="20% - Accent1 2 2 4 7 4 3" xfId="26167" xr:uid="{030ED658-FCA0-4098-9F54-CB28E021123D}"/>
    <cellStyle name="20% - Accent1 2 2 4 7 5" xfId="10876" xr:uid="{96DE77F7-AA6C-470D-9592-DBB95DCEB4D2}"/>
    <cellStyle name="20% - Accent1 2 2 4 7 6" xfId="19611" xr:uid="{563573D2-5DA7-4398-AE8B-795CBF2FE1CB}"/>
    <cellStyle name="20% - Accent1 2 2 4 7 7" xfId="28358" xr:uid="{16DE11CF-BDBD-4797-9C91-87A872CF5D74}"/>
    <cellStyle name="20% - Accent1 2 2 4 8" xfId="2318" xr:uid="{83F41988-8867-4B09-93C8-C9BC76BADA31}"/>
    <cellStyle name="20% - Accent1 2 2 4 8 2" xfId="11067" xr:uid="{1E5679CB-F289-47C5-889F-34420CB8D1E0}"/>
    <cellStyle name="20% - Accent1 2 2 4 8 3" xfId="19802" xr:uid="{1296ADC8-A879-4526-8797-3503A60481C2}"/>
    <cellStyle name="20% - Accent1 2 2 4 9" xfId="4504" xr:uid="{1ED5E074-AF36-4469-BDC3-97F518497952}"/>
    <cellStyle name="20% - Accent1 2 2 4 9 2" xfId="13246" xr:uid="{02E9671A-DEB0-4DF4-8493-9CED69D6003C}"/>
    <cellStyle name="20% - Accent1 2 2 4 9 3" xfId="21981" xr:uid="{3597C474-196F-4C3C-B04B-CCC9200D102B}"/>
    <cellStyle name="20% - Accent1 2 2 5" xfId="222" xr:uid="{7BF489F2-5ADE-493B-9CFB-5252C8509830}"/>
    <cellStyle name="20% - Accent1 2 2 5 2" xfId="1190" xr:uid="{FFF3AFD9-8288-4895-8494-6F55EB44AA83}"/>
    <cellStyle name="20% - Accent1 2 2 5 2 2" xfId="3375" xr:uid="{83BDF3E9-AD4B-4D07-A383-4474DF2E3AA4}"/>
    <cellStyle name="20% - Accent1 2 2 5 2 2 2" xfId="12124" xr:uid="{24BF196C-55A6-4577-93A0-3E6663955392}"/>
    <cellStyle name="20% - Accent1 2 2 5 2 2 3" xfId="20859" xr:uid="{3F21D991-5E2E-4F27-A074-B9B744471E91}"/>
    <cellStyle name="20% - Accent1 2 2 5 2 3" xfId="5569" xr:uid="{AAC4F1F0-3AD9-42A2-92EB-04583DE0A715}"/>
    <cellStyle name="20% - Accent1 2 2 5 2 3 2" xfId="14311" xr:uid="{06F823B4-D328-4B72-9DB8-9E9CA9D04D61}"/>
    <cellStyle name="20% - Accent1 2 2 5 2 3 3" xfId="23046" xr:uid="{27D11290-20F7-43CB-AAC7-013697195D74}"/>
    <cellStyle name="20% - Accent1 2 2 5 2 4" xfId="7762" xr:uid="{FE6634A5-1887-4A5A-BADA-09B3D96C5A47}"/>
    <cellStyle name="20% - Accent1 2 2 5 2 4 2" xfId="16500" xr:uid="{BC5B9B65-A3E2-4ACB-BCDD-AE1D930EEA3E}"/>
    <cellStyle name="20% - Accent1 2 2 5 2 4 3" xfId="25235" xr:uid="{9D912738-7BF7-4CA7-9684-1042B859765D}"/>
    <cellStyle name="20% - Accent1 2 2 5 2 5" xfId="9947" xr:uid="{081D6FCB-668C-4091-B9C4-28A26AD04615}"/>
    <cellStyle name="20% - Accent1 2 2 5 2 6" xfId="18681" xr:uid="{AAF1159A-CCE6-4057-8AF5-EB22575C0097}"/>
    <cellStyle name="20% - Accent1 2 2 5 2 7" xfId="27425" xr:uid="{A9EC4E19-F2BD-469B-99B4-5A26183DF5A2}"/>
    <cellStyle name="20% - Accent1 2 2 5 3" xfId="2414" xr:uid="{0BDE6493-A21F-47A7-A75B-35B59FE470FB}"/>
    <cellStyle name="20% - Accent1 2 2 5 3 2" xfId="11163" xr:uid="{2C7284F8-1B52-4322-BF4C-4F45A2516E66}"/>
    <cellStyle name="20% - Accent1 2 2 5 3 3" xfId="19898" xr:uid="{79EF10F3-6142-4366-B888-B706778289CD}"/>
    <cellStyle name="20% - Accent1 2 2 5 4" xfId="4600" xr:uid="{47DA5027-66C4-4FE7-AA60-B4A446128420}"/>
    <cellStyle name="20% - Accent1 2 2 5 4 2" xfId="13342" xr:uid="{10B74E7C-EC2C-4FFF-815D-B2DD62315E49}"/>
    <cellStyle name="20% - Accent1 2 2 5 4 3" xfId="22077" xr:uid="{8DC50421-6754-45EC-86A0-2DE753C79F1B}"/>
    <cellStyle name="20% - Accent1 2 2 5 5" xfId="6793" xr:uid="{5F15B5B6-9497-4EE0-8346-1C6B2ACB0BDC}"/>
    <cellStyle name="20% - Accent1 2 2 5 5 2" xfId="15531" xr:uid="{B7418B8D-206F-4F27-A139-B6C746E299F1}"/>
    <cellStyle name="20% - Accent1 2 2 5 5 3" xfId="24266" xr:uid="{F12B66B0-C952-4658-8F92-02DB4BF38296}"/>
    <cellStyle name="20% - Accent1 2 2 5 6" xfId="8987" xr:uid="{CDEC2061-1E37-4527-8B00-192F3175FE2D}"/>
    <cellStyle name="20% - Accent1 2 2 5 7" xfId="17721" xr:uid="{4C999F8B-103F-44F5-B71D-9ADAEF8AF01A}"/>
    <cellStyle name="20% - Accent1 2 2 5 8" xfId="26456" xr:uid="{A090C211-929D-4940-A35C-AB33DBFBBD3B}"/>
    <cellStyle name="20% - Accent1 2 2 6" xfId="414" xr:uid="{31E5700E-D587-4218-84F7-4304BDDAFE08}"/>
    <cellStyle name="20% - Accent1 2 2 6 2" xfId="1382" xr:uid="{02633F1B-0E5A-4393-872E-0D3A4E261E1C}"/>
    <cellStyle name="20% - Accent1 2 2 6 2 2" xfId="3567" xr:uid="{921A9CCF-BB5D-49DD-8201-100EB8F90D94}"/>
    <cellStyle name="20% - Accent1 2 2 6 2 2 2" xfId="12316" xr:uid="{5A44302C-94FF-4F00-A663-87342F2FDB81}"/>
    <cellStyle name="20% - Accent1 2 2 6 2 2 3" xfId="21051" xr:uid="{447921A1-1F43-423B-A2EC-45E455D65FF3}"/>
    <cellStyle name="20% - Accent1 2 2 6 2 3" xfId="5761" xr:uid="{5BAD6F4A-4C02-46AA-86E6-A962608330D1}"/>
    <cellStyle name="20% - Accent1 2 2 6 2 3 2" xfId="14503" xr:uid="{F8893057-3DB8-4FE9-AC30-C9E1F045B8E0}"/>
    <cellStyle name="20% - Accent1 2 2 6 2 3 3" xfId="23238" xr:uid="{1EE25310-370D-4487-8FC6-76892AE833F1}"/>
    <cellStyle name="20% - Accent1 2 2 6 2 4" xfId="7954" xr:uid="{243EB17D-EB8B-492C-B0B0-9FFED94EBB21}"/>
    <cellStyle name="20% - Accent1 2 2 6 2 4 2" xfId="16692" xr:uid="{B7043091-E733-436A-8298-7563BF2B00AB}"/>
    <cellStyle name="20% - Accent1 2 2 6 2 4 3" xfId="25427" xr:uid="{2693D376-6691-4E3F-9285-672781424BEA}"/>
    <cellStyle name="20% - Accent1 2 2 6 2 5" xfId="10139" xr:uid="{6B159460-F2D6-49F8-B71B-60CCD68CEE46}"/>
    <cellStyle name="20% - Accent1 2 2 6 2 6" xfId="18873" xr:uid="{15FCB38C-9AE9-4023-B750-E89CFA83127E}"/>
    <cellStyle name="20% - Accent1 2 2 6 2 7" xfId="27617" xr:uid="{2D92D38A-5D7C-4761-9576-C126880BC08C}"/>
    <cellStyle name="20% - Accent1 2 2 6 3" xfId="2606" xr:uid="{AB247D5F-867E-4AC0-A294-09F919B43A57}"/>
    <cellStyle name="20% - Accent1 2 2 6 3 2" xfId="11355" xr:uid="{F7B047AE-D850-4CB0-B636-0AE20482AD0E}"/>
    <cellStyle name="20% - Accent1 2 2 6 3 3" xfId="20090" xr:uid="{80BA6BFC-65D0-448F-B265-2139F3618B75}"/>
    <cellStyle name="20% - Accent1 2 2 6 4" xfId="4792" xr:uid="{DBCCF9D1-828D-4894-BEE5-D373CFA0FDE7}"/>
    <cellStyle name="20% - Accent1 2 2 6 4 2" xfId="13534" xr:uid="{C3A9725F-8077-4D43-93C5-9E28A7D88DCF}"/>
    <cellStyle name="20% - Accent1 2 2 6 4 3" xfId="22269" xr:uid="{930404FC-BDB4-4A8A-8591-DEE12C7B9791}"/>
    <cellStyle name="20% - Accent1 2 2 6 5" xfId="6985" xr:uid="{C074A92B-DC38-4BE9-9E43-D5EECE8154B3}"/>
    <cellStyle name="20% - Accent1 2 2 6 5 2" xfId="15723" xr:uid="{BE1D773B-3B82-4B83-A9FE-C55CDDBB55D4}"/>
    <cellStyle name="20% - Accent1 2 2 6 5 3" xfId="24458" xr:uid="{DA54F8E3-B9EE-4749-8498-88360BB413BA}"/>
    <cellStyle name="20% - Accent1 2 2 6 6" xfId="9179" xr:uid="{9E481605-FDCC-4D44-B485-04C173589997}"/>
    <cellStyle name="20% - Accent1 2 2 6 7" xfId="17913" xr:uid="{93258A23-0798-4A58-9CA2-869B804EBAF5}"/>
    <cellStyle name="20% - Accent1 2 2 6 8" xfId="26648" xr:uid="{58B2389D-1B3B-48C0-ADF3-EB72D50DF224}"/>
    <cellStyle name="20% - Accent1 2 2 7" xfId="606" xr:uid="{522C16DE-3245-495E-AC7B-874D6E079A04}"/>
    <cellStyle name="20% - Accent1 2 2 7 2" xfId="1574" xr:uid="{8015D395-F709-444F-A31A-5AE4FF1F4DB1}"/>
    <cellStyle name="20% - Accent1 2 2 7 2 2" xfId="3759" xr:uid="{B68CECFD-DA17-4C8F-B12E-8FD31DE9C9C0}"/>
    <cellStyle name="20% - Accent1 2 2 7 2 2 2" xfId="12508" xr:uid="{77CDEC3E-822A-4A57-A49F-2635FCF660CC}"/>
    <cellStyle name="20% - Accent1 2 2 7 2 2 3" xfId="21243" xr:uid="{3D2A9E01-124E-4449-9FAE-6B21A46C10BF}"/>
    <cellStyle name="20% - Accent1 2 2 7 2 3" xfId="5953" xr:uid="{B1DC2ABC-6A8C-4887-87D9-21DAF1E052AB}"/>
    <cellStyle name="20% - Accent1 2 2 7 2 3 2" xfId="14695" xr:uid="{AD8BCBA0-6349-414A-AE5E-52DC7DD9B455}"/>
    <cellStyle name="20% - Accent1 2 2 7 2 3 3" xfId="23430" xr:uid="{4237584F-564E-4399-8C03-E3B71E44F885}"/>
    <cellStyle name="20% - Accent1 2 2 7 2 4" xfId="8146" xr:uid="{46E796B6-F614-4268-BE09-8FF5F182B87F}"/>
    <cellStyle name="20% - Accent1 2 2 7 2 4 2" xfId="16884" xr:uid="{AB136D68-B713-4B3A-9287-73540BF2485A}"/>
    <cellStyle name="20% - Accent1 2 2 7 2 4 3" xfId="25619" xr:uid="{B927424D-851B-4BD9-961B-F452A2CE319A}"/>
    <cellStyle name="20% - Accent1 2 2 7 2 5" xfId="10331" xr:uid="{0EFEDD00-9BC7-48D1-A74D-959A285E2CAD}"/>
    <cellStyle name="20% - Accent1 2 2 7 2 6" xfId="19065" xr:uid="{149827EF-4838-4043-A231-28204B856E4A}"/>
    <cellStyle name="20% - Accent1 2 2 7 2 7" xfId="27809" xr:uid="{5790EF0B-575B-4740-9770-547AF0E16E13}"/>
    <cellStyle name="20% - Accent1 2 2 7 3" xfId="2798" xr:uid="{CEE108E9-844C-482A-A7F3-6384DA2BD4B9}"/>
    <cellStyle name="20% - Accent1 2 2 7 3 2" xfId="11547" xr:uid="{E3E27660-B4B2-4E20-B61F-C6D8D4CDA06E}"/>
    <cellStyle name="20% - Accent1 2 2 7 3 3" xfId="20282" xr:uid="{7EED11B5-AF52-4A2D-8AB0-1CB5D41A93E5}"/>
    <cellStyle name="20% - Accent1 2 2 7 4" xfId="4984" xr:uid="{1406CED1-AFA9-43C9-A628-595837343974}"/>
    <cellStyle name="20% - Accent1 2 2 7 4 2" xfId="13726" xr:uid="{DB8F4B3B-6A5C-4DC2-BF35-52BB7E898551}"/>
    <cellStyle name="20% - Accent1 2 2 7 4 3" xfId="22461" xr:uid="{986012DE-3693-46B4-9637-093DC6A7EAA6}"/>
    <cellStyle name="20% - Accent1 2 2 7 5" xfId="7177" xr:uid="{D76D2CC6-FE15-47D0-9E32-B01959C8C071}"/>
    <cellStyle name="20% - Accent1 2 2 7 5 2" xfId="15915" xr:uid="{3A69EC83-8504-41C4-AA47-9F85EAA94BC4}"/>
    <cellStyle name="20% - Accent1 2 2 7 5 3" xfId="24650" xr:uid="{30380E87-BBE9-4E0A-B323-456D344FCAAE}"/>
    <cellStyle name="20% - Accent1 2 2 7 6" xfId="9371" xr:uid="{9220DD19-A465-4AB6-AA9C-36E73CD27BAA}"/>
    <cellStyle name="20% - Accent1 2 2 7 7" xfId="18105" xr:uid="{394D549F-A5C3-47FA-84F6-37C0CC2C1452}"/>
    <cellStyle name="20% - Accent1 2 2 7 8" xfId="26840" xr:uid="{96B7B5F2-C1FF-45A3-91BA-956F6B27E9AF}"/>
    <cellStyle name="20% - Accent1 2 2 8" xfId="798" xr:uid="{A64EE622-84EF-4D1D-8B9D-CC4AA67EE63B}"/>
    <cellStyle name="20% - Accent1 2 2 8 2" xfId="1766" xr:uid="{04ABB987-384E-46E8-B0B8-B10FFDAE5BCC}"/>
    <cellStyle name="20% - Accent1 2 2 8 2 2" xfId="3951" xr:uid="{DDE3D77E-6EAE-4ABC-89FB-AD298932FCE9}"/>
    <cellStyle name="20% - Accent1 2 2 8 2 2 2" xfId="12700" xr:uid="{682777FB-5E20-4FBE-A991-142F109B58B9}"/>
    <cellStyle name="20% - Accent1 2 2 8 2 2 3" xfId="21435" xr:uid="{CA3C6DC7-44AC-47D9-B487-5F2B6B1BF781}"/>
    <cellStyle name="20% - Accent1 2 2 8 2 3" xfId="6145" xr:uid="{B7163458-C055-4D76-AFD1-347CB175045E}"/>
    <cellStyle name="20% - Accent1 2 2 8 2 3 2" xfId="14887" xr:uid="{EBF643E4-8EA0-4145-8901-69DFA3E26041}"/>
    <cellStyle name="20% - Accent1 2 2 8 2 3 3" xfId="23622" xr:uid="{70CA1B18-310D-4DB6-8E6A-7C09128AC34C}"/>
    <cellStyle name="20% - Accent1 2 2 8 2 4" xfId="8338" xr:uid="{E061A9A3-7151-4DFB-8266-B3EE3223FFB2}"/>
    <cellStyle name="20% - Accent1 2 2 8 2 4 2" xfId="17076" xr:uid="{EBF19D79-0A34-455E-849C-3792954A6B12}"/>
    <cellStyle name="20% - Accent1 2 2 8 2 4 3" xfId="25811" xr:uid="{F0F910D8-F1DF-413B-8ECB-0F679451C5D5}"/>
    <cellStyle name="20% - Accent1 2 2 8 2 5" xfId="10523" xr:uid="{00856D23-6A3E-4ABB-8777-3E44151D5CF5}"/>
    <cellStyle name="20% - Accent1 2 2 8 2 6" xfId="19257" xr:uid="{0398F20C-A0C8-4B82-9E6A-44D6AA802245}"/>
    <cellStyle name="20% - Accent1 2 2 8 2 7" xfId="28001" xr:uid="{E1857B3E-4030-425F-93E0-1556C4F3D736}"/>
    <cellStyle name="20% - Accent1 2 2 8 3" xfId="2990" xr:uid="{5D57708F-3A96-4894-84BC-1BFA6C52FEFA}"/>
    <cellStyle name="20% - Accent1 2 2 8 3 2" xfId="11739" xr:uid="{95FA2BA0-7BD1-4072-A4F0-09EE12E0B383}"/>
    <cellStyle name="20% - Accent1 2 2 8 3 3" xfId="20474" xr:uid="{05BF4110-021E-4FFF-8FD6-FD84554B0D9C}"/>
    <cellStyle name="20% - Accent1 2 2 8 4" xfId="5176" xr:uid="{8C28B405-2EF8-4DDE-86D0-E79E902F2E0E}"/>
    <cellStyle name="20% - Accent1 2 2 8 4 2" xfId="13918" xr:uid="{A558DBF5-DDE0-4E8F-8AE0-0CC1D5CE87E5}"/>
    <cellStyle name="20% - Accent1 2 2 8 4 3" xfId="22653" xr:uid="{64505519-BC5E-461F-8679-15257DC5ED3E}"/>
    <cellStyle name="20% - Accent1 2 2 8 5" xfId="7369" xr:uid="{D62024F8-89FD-4892-A97D-8A58B5C3E246}"/>
    <cellStyle name="20% - Accent1 2 2 8 5 2" xfId="16107" xr:uid="{93C64042-39A4-4004-B4D0-ACC0B6FEE269}"/>
    <cellStyle name="20% - Accent1 2 2 8 5 3" xfId="24842" xr:uid="{D2A81ABD-D064-42A5-8A9C-1A924C7EB2F8}"/>
    <cellStyle name="20% - Accent1 2 2 8 6" xfId="9563" xr:uid="{EEA88B07-42B5-4DBC-BD5E-ED394DC67759}"/>
    <cellStyle name="20% - Accent1 2 2 8 7" xfId="18297" xr:uid="{5E38EF6C-7B5A-4CCE-A1B5-A51B7DDA1F88}"/>
    <cellStyle name="20% - Accent1 2 2 8 8" xfId="27032" xr:uid="{1E76A87E-83A0-43CE-93D3-97E57936156F}"/>
    <cellStyle name="20% - Accent1 2 2 9" xfId="992" xr:uid="{00F2572D-9E91-487E-A2F0-ADC04592263C}"/>
    <cellStyle name="20% - Accent1 2 2 9 2" xfId="3183" xr:uid="{36D45468-BB89-4781-9397-6470B66E10BB}"/>
    <cellStyle name="20% - Accent1 2 2 9 2 2" xfId="11932" xr:uid="{549C5C4B-5E55-47DA-8C54-982F191D5410}"/>
    <cellStyle name="20% - Accent1 2 2 9 2 3" xfId="20667" xr:uid="{496F9676-77D0-4122-9833-5040C7D89C37}"/>
    <cellStyle name="20% - Accent1 2 2 9 3" xfId="5371" xr:uid="{2FD12861-10A7-44C4-B3D3-E3B94D74BC69}"/>
    <cellStyle name="20% - Accent1 2 2 9 3 2" xfId="14113" xr:uid="{237A5676-A92E-45B6-8C2D-27EBE065BF37}"/>
    <cellStyle name="20% - Accent1 2 2 9 3 3" xfId="22848" xr:uid="{E7B0E3D0-9103-4320-9B67-278E5D7A7193}"/>
    <cellStyle name="20% - Accent1 2 2 9 4" xfId="7564" xr:uid="{4E17141C-8165-414F-B6A7-60580A365566}"/>
    <cellStyle name="20% - Accent1 2 2 9 4 2" xfId="16302" xr:uid="{F5AE9443-FBB0-4FC9-9040-DC343AA19134}"/>
    <cellStyle name="20% - Accent1 2 2 9 4 3" xfId="25037" xr:uid="{2A5C60CA-3631-4216-9F4C-EE4A498DB095}"/>
    <cellStyle name="20% - Accent1 2 2 9 5" xfId="9755" xr:uid="{FAEC1777-BEB6-4E3A-8136-683ECC4AB853}"/>
    <cellStyle name="20% - Accent1 2 2 9 6" xfId="18489" xr:uid="{0E968819-D815-49AF-9773-FAA77AF068EC}"/>
    <cellStyle name="20% - Accent1 2 2 9 7" xfId="27227" xr:uid="{F27F09AA-B2FD-4B93-9E5A-967E9FC772FE}"/>
    <cellStyle name="20% - Accent1 2 3" xfId="46" xr:uid="{3D5319C7-BDED-4202-98E7-1F83340FA155}"/>
    <cellStyle name="20% - Accent1 2 3 10" xfId="2238" xr:uid="{DC835A16-5B18-4E2F-917F-E50A2E10CED3}"/>
    <cellStyle name="20% - Accent1 2 3 10 2" xfId="10987" xr:uid="{2F49136F-A83E-45A5-871C-9C66705077A9}"/>
    <cellStyle name="20% - Accent1 2 3 10 3" xfId="19722" xr:uid="{E3EFB5CB-B032-45AD-A9C9-93E896845FD2}"/>
    <cellStyle name="20% - Accent1 2 3 11" xfId="4424" xr:uid="{E9950C0F-17A4-4083-BB46-D0A34A8DF6BB}"/>
    <cellStyle name="20% - Accent1 2 3 11 2" xfId="13166" xr:uid="{55B21D25-A7EA-417D-9E8A-BF7AD23733FE}"/>
    <cellStyle name="20% - Accent1 2 3 11 3" xfId="21901" xr:uid="{C410BA46-3429-4E06-887C-31B57DA4DE65}"/>
    <cellStyle name="20% - Accent1 2 3 12" xfId="6617" xr:uid="{BD5BA18F-A0CE-4A52-92C3-3B7DA0A0C770}"/>
    <cellStyle name="20% - Accent1 2 3 12 2" xfId="15355" xr:uid="{3A4667BE-EC4A-4EC5-8B5A-B37D00AA0468}"/>
    <cellStyle name="20% - Accent1 2 3 12 3" xfId="24090" xr:uid="{C5DCFE98-9469-46EC-BC9A-F5AC60B23A98}"/>
    <cellStyle name="20% - Accent1 2 3 13" xfId="8811" xr:uid="{F006D311-4BFA-4D2E-AE84-B125E98177E1}"/>
    <cellStyle name="20% - Accent1 2 3 14" xfId="17545" xr:uid="{EFC7D858-74ED-4931-B3BD-A896B2E5C17C}"/>
    <cellStyle name="20% - Accent1 2 3 15" xfId="26280" xr:uid="{F838A99D-7092-403B-A806-4E5E93AB23DB}"/>
    <cellStyle name="20% - Accent1 2 3 2" xfId="94" xr:uid="{6EEB6F7E-BE73-4D44-8C95-397A4CB0F4B6}"/>
    <cellStyle name="20% - Accent1 2 3 2 10" xfId="4472" xr:uid="{EDA8DE3D-DC0C-42F2-927D-44D168F63C53}"/>
    <cellStyle name="20% - Accent1 2 3 2 10 2" xfId="13214" xr:uid="{4E08DBE2-83FC-41D1-B07E-FC7018D0544F}"/>
    <cellStyle name="20% - Accent1 2 3 2 10 3" xfId="21949" xr:uid="{B2D3940E-00D3-48FC-BD8E-92599C0508C9}"/>
    <cellStyle name="20% - Accent1 2 3 2 11" xfId="6665" xr:uid="{B520256C-2794-4B23-9C03-04B939D55B0B}"/>
    <cellStyle name="20% - Accent1 2 3 2 11 2" xfId="15403" xr:uid="{8D5A99D1-6D5A-432D-B734-66C85B8E1A89}"/>
    <cellStyle name="20% - Accent1 2 3 2 11 3" xfId="24138" xr:uid="{40B7D1B2-DBA7-4DBA-A489-6B3B073E7708}"/>
    <cellStyle name="20% - Accent1 2 3 2 12" xfId="8859" xr:uid="{D24A0958-C1E3-4B3D-A6E0-35358EC0B394}"/>
    <cellStyle name="20% - Accent1 2 3 2 13" xfId="17593" xr:uid="{705A547F-6316-413A-8C4A-980D39EA89DA}"/>
    <cellStyle name="20% - Accent1 2 3 2 14" xfId="26328" xr:uid="{33F1C195-9C66-403F-A3E1-FA200139714A}"/>
    <cellStyle name="20% - Accent1 2 3 2 2" xfId="190" xr:uid="{A840C96D-621B-4E42-A5CF-E7C8C9295F1B}"/>
    <cellStyle name="20% - Accent1 2 3 2 2 10" xfId="6761" xr:uid="{0B477F4C-1E3B-4330-841A-E2585110CC08}"/>
    <cellStyle name="20% - Accent1 2 3 2 2 10 2" xfId="15499" xr:uid="{606D001E-D42E-4CB7-BAA0-F9C51DF3B2E1}"/>
    <cellStyle name="20% - Accent1 2 3 2 2 10 3" xfId="24234" xr:uid="{70826AA6-478A-4602-B557-9464AD8B1036}"/>
    <cellStyle name="20% - Accent1 2 3 2 2 11" xfId="8955" xr:uid="{3C8A8F74-6924-43ED-A409-07BE65915A8F}"/>
    <cellStyle name="20% - Accent1 2 3 2 2 12" xfId="17689" xr:uid="{71C64C0D-DDBF-4D0E-BB56-31F971FD8943}"/>
    <cellStyle name="20% - Accent1 2 3 2 2 13" xfId="26424" xr:uid="{3C25819A-DD9D-4BF6-9211-947C00FC0E5E}"/>
    <cellStyle name="20% - Accent1 2 3 2 2 2" xfId="382" xr:uid="{D1EB54B8-3879-4CEC-8ACE-D0EB31053CA3}"/>
    <cellStyle name="20% - Accent1 2 3 2 2 2 2" xfId="1350" xr:uid="{F45DC617-7E1A-4497-B89C-1AC881FA0BD0}"/>
    <cellStyle name="20% - Accent1 2 3 2 2 2 2 2" xfId="3535" xr:uid="{719B3E8E-EA0F-4B24-9772-8589E313FD96}"/>
    <cellStyle name="20% - Accent1 2 3 2 2 2 2 2 2" xfId="12284" xr:uid="{B4081724-42B0-4815-B24C-A097A8147624}"/>
    <cellStyle name="20% - Accent1 2 3 2 2 2 2 2 3" xfId="21019" xr:uid="{BB031A5F-A75D-4D65-BD2D-A074891FC8B3}"/>
    <cellStyle name="20% - Accent1 2 3 2 2 2 2 3" xfId="5729" xr:uid="{A59A05DE-A5B1-4479-8714-6147F48EA269}"/>
    <cellStyle name="20% - Accent1 2 3 2 2 2 2 3 2" xfId="14471" xr:uid="{F01DD66D-C0FA-43DA-9405-F2A821F86321}"/>
    <cellStyle name="20% - Accent1 2 3 2 2 2 2 3 3" xfId="23206" xr:uid="{4717EBB0-8FE2-4661-9834-1B99DCFFAF05}"/>
    <cellStyle name="20% - Accent1 2 3 2 2 2 2 4" xfId="7922" xr:uid="{2AA4F604-0408-489A-93FF-3A24C354FEA1}"/>
    <cellStyle name="20% - Accent1 2 3 2 2 2 2 4 2" xfId="16660" xr:uid="{307F41B7-C657-4F8F-AFEB-E3E7B1BB11CF}"/>
    <cellStyle name="20% - Accent1 2 3 2 2 2 2 4 3" xfId="25395" xr:uid="{D5F5B1CB-CC06-4DB7-8F5B-59121FCA5BD2}"/>
    <cellStyle name="20% - Accent1 2 3 2 2 2 2 5" xfId="10107" xr:uid="{18C78AB4-ABF3-4BCA-850D-FC121EE1EFFD}"/>
    <cellStyle name="20% - Accent1 2 3 2 2 2 2 6" xfId="18841" xr:uid="{791A6E6A-ED97-46F4-9BE6-231BA1936EEA}"/>
    <cellStyle name="20% - Accent1 2 3 2 2 2 2 7" xfId="27585" xr:uid="{A52EB5C8-125F-4CC4-AA18-A6DA7C852310}"/>
    <cellStyle name="20% - Accent1 2 3 2 2 2 3" xfId="2574" xr:uid="{C5322A5C-58FA-47D3-B072-2496B687ACA0}"/>
    <cellStyle name="20% - Accent1 2 3 2 2 2 3 2" xfId="11323" xr:uid="{F98A7866-D3F8-45A2-9360-D9B4564D9FFA}"/>
    <cellStyle name="20% - Accent1 2 3 2 2 2 3 3" xfId="20058" xr:uid="{0407BED9-DCE9-4AB3-A943-429E1F03D205}"/>
    <cellStyle name="20% - Accent1 2 3 2 2 2 4" xfId="4760" xr:uid="{8BD93B8C-F0D3-4E49-AA17-88F9165D16D2}"/>
    <cellStyle name="20% - Accent1 2 3 2 2 2 4 2" xfId="13502" xr:uid="{A33D7D46-7BF0-4BC0-873B-CE45A5595AFE}"/>
    <cellStyle name="20% - Accent1 2 3 2 2 2 4 3" xfId="22237" xr:uid="{652349A6-49F6-4EF8-8FF0-5C1FC4FA59CC}"/>
    <cellStyle name="20% - Accent1 2 3 2 2 2 5" xfId="6953" xr:uid="{48163CA5-43F3-48E5-B451-3CA217782A9A}"/>
    <cellStyle name="20% - Accent1 2 3 2 2 2 5 2" xfId="15691" xr:uid="{06165520-DBF4-478B-B2E9-14F2709AA484}"/>
    <cellStyle name="20% - Accent1 2 3 2 2 2 5 3" xfId="24426" xr:uid="{D964A793-D2C5-48F2-962A-737EC19B7927}"/>
    <cellStyle name="20% - Accent1 2 3 2 2 2 6" xfId="9147" xr:uid="{EA83FFDD-7377-4AE7-B19E-A80201D48029}"/>
    <cellStyle name="20% - Accent1 2 3 2 2 2 7" xfId="17881" xr:uid="{7C7F2529-A334-46E7-842B-0CE9D6B3CEFA}"/>
    <cellStyle name="20% - Accent1 2 3 2 2 2 8" xfId="26616" xr:uid="{4A30E714-46A3-4533-84D0-E9BFF88452EB}"/>
    <cellStyle name="20% - Accent1 2 3 2 2 3" xfId="574" xr:uid="{CB83B49D-2A52-4943-8943-02C4F98E6921}"/>
    <cellStyle name="20% - Accent1 2 3 2 2 3 2" xfId="1542" xr:uid="{5E8BB0CC-9B8C-416D-95C2-A07C36C7592E}"/>
    <cellStyle name="20% - Accent1 2 3 2 2 3 2 2" xfId="3727" xr:uid="{F8855A9E-D73A-49E0-B415-635BA3E916BF}"/>
    <cellStyle name="20% - Accent1 2 3 2 2 3 2 2 2" xfId="12476" xr:uid="{3272F933-B680-40D1-B315-A3294C9E71E7}"/>
    <cellStyle name="20% - Accent1 2 3 2 2 3 2 2 3" xfId="21211" xr:uid="{6E3054E0-D730-4BEA-8131-1DCF45AD8860}"/>
    <cellStyle name="20% - Accent1 2 3 2 2 3 2 3" xfId="5921" xr:uid="{96678FC7-180A-4BA9-AC93-DA0BB906CDF4}"/>
    <cellStyle name="20% - Accent1 2 3 2 2 3 2 3 2" xfId="14663" xr:uid="{A233883F-2F63-4B22-ABF1-9B434B3A17B7}"/>
    <cellStyle name="20% - Accent1 2 3 2 2 3 2 3 3" xfId="23398" xr:uid="{E3D1333E-1A62-4A23-B6CD-E95E98462E4B}"/>
    <cellStyle name="20% - Accent1 2 3 2 2 3 2 4" xfId="8114" xr:uid="{243998A6-7D52-4DD1-A718-8294E28520A0}"/>
    <cellStyle name="20% - Accent1 2 3 2 2 3 2 4 2" xfId="16852" xr:uid="{96BD46C6-9C33-48F9-B7E2-4E8FE2C7F807}"/>
    <cellStyle name="20% - Accent1 2 3 2 2 3 2 4 3" xfId="25587" xr:uid="{F6D4F39A-DF30-4A18-86A4-A42B58A78237}"/>
    <cellStyle name="20% - Accent1 2 3 2 2 3 2 5" xfId="10299" xr:uid="{E1498C7F-E7ED-4D18-9ACB-7A4C5027494C}"/>
    <cellStyle name="20% - Accent1 2 3 2 2 3 2 6" xfId="19033" xr:uid="{B777A68F-2526-4EB3-A048-292081E6F9F0}"/>
    <cellStyle name="20% - Accent1 2 3 2 2 3 2 7" xfId="27777" xr:uid="{4E19F57B-4AA1-4BEC-9EEB-1024BABC4813}"/>
    <cellStyle name="20% - Accent1 2 3 2 2 3 3" xfId="2766" xr:uid="{CA27767D-8E6E-4934-B294-155155750AEC}"/>
    <cellStyle name="20% - Accent1 2 3 2 2 3 3 2" xfId="11515" xr:uid="{3E4B248B-424A-4068-933C-3C122EE6F43F}"/>
    <cellStyle name="20% - Accent1 2 3 2 2 3 3 3" xfId="20250" xr:uid="{BDDF8D3C-2F91-4C54-9D4F-CA6ECAA5AEDC}"/>
    <cellStyle name="20% - Accent1 2 3 2 2 3 4" xfId="4952" xr:uid="{70E2F7A6-72C0-4C99-823E-2EF0B5058F17}"/>
    <cellStyle name="20% - Accent1 2 3 2 2 3 4 2" xfId="13694" xr:uid="{52E2D8CA-DC77-48B1-85E0-E2E3979035BD}"/>
    <cellStyle name="20% - Accent1 2 3 2 2 3 4 3" xfId="22429" xr:uid="{17D34B10-FE71-45A6-B915-91D90218AD89}"/>
    <cellStyle name="20% - Accent1 2 3 2 2 3 5" xfId="7145" xr:uid="{F9C1F5E8-0E1F-43F7-8FF4-B9179015EE1C}"/>
    <cellStyle name="20% - Accent1 2 3 2 2 3 5 2" xfId="15883" xr:uid="{15B08081-036C-4FD5-B189-3FDBA2B1A7F6}"/>
    <cellStyle name="20% - Accent1 2 3 2 2 3 5 3" xfId="24618" xr:uid="{93D934B4-F51A-4A94-A959-73FC0EC5AD46}"/>
    <cellStyle name="20% - Accent1 2 3 2 2 3 6" xfId="9339" xr:uid="{2AFBF87F-6A61-441C-B685-A3AB3A94DAB6}"/>
    <cellStyle name="20% - Accent1 2 3 2 2 3 7" xfId="18073" xr:uid="{16136A3F-EABB-4DCF-BA00-5696884C222D}"/>
    <cellStyle name="20% - Accent1 2 3 2 2 3 8" xfId="26808" xr:uid="{60DE97A7-2829-4A14-B4C6-8DF8F40BAD68}"/>
    <cellStyle name="20% - Accent1 2 3 2 2 4" xfId="766" xr:uid="{BF033AA2-395B-4262-9802-1BA330C32DA5}"/>
    <cellStyle name="20% - Accent1 2 3 2 2 4 2" xfId="1734" xr:uid="{544B9D13-A6D4-4A61-93BF-B64C1D4E6494}"/>
    <cellStyle name="20% - Accent1 2 3 2 2 4 2 2" xfId="3919" xr:uid="{D4F3867F-CF0E-4886-BAF1-1825DB218F98}"/>
    <cellStyle name="20% - Accent1 2 3 2 2 4 2 2 2" xfId="12668" xr:uid="{E83E9675-79D3-4319-B60D-E1BE63F9113C}"/>
    <cellStyle name="20% - Accent1 2 3 2 2 4 2 2 3" xfId="21403" xr:uid="{75CBB89F-9C9C-4FFF-927A-C1E43505B079}"/>
    <cellStyle name="20% - Accent1 2 3 2 2 4 2 3" xfId="6113" xr:uid="{62131F48-8791-4641-9B69-D78BC736C590}"/>
    <cellStyle name="20% - Accent1 2 3 2 2 4 2 3 2" xfId="14855" xr:uid="{51CE3752-3679-44BA-A1A2-6BE42E713698}"/>
    <cellStyle name="20% - Accent1 2 3 2 2 4 2 3 3" xfId="23590" xr:uid="{A6FC432F-BF21-4BA2-BDA8-97193CDBE39B}"/>
    <cellStyle name="20% - Accent1 2 3 2 2 4 2 4" xfId="8306" xr:uid="{EF9F8D8B-8FB0-48E9-BE1D-3DE1B07D0C2F}"/>
    <cellStyle name="20% - Accent1 2 3 2 2 4 2 4 2" xfId="17044" xr:uid="{70374812-F154-482E-B537-3013A77ADC36}"/>
    <cellStyle name="20% - Accent1 2 3 2 2 4 2 4 3" xfId="25779" xr:uid="{FAEC6511-A54D-4210-9F70-FF2C039A5500}"/>
    <cellStyle name="20% - Accent1 2 3 2 2 4 2 5" xfId="10491" xr:uid="{4304AC87-2B93-4859-9A41-151449B63563}"/>
    <cellStyle name="20% - Accent1 2 3 2 2 4 2 6" xfId="19225" xr:uid="{62720CD6-7C3A-441B-8A04-C2A90A6C2EAA}"/>
    <cellStyle name="20% - Accent1 2 3 2 2 4 2 7" xfId="27969" xr:uid="{3DAAC18F-DDEC-4DB3-A4C3-130CEFA02B8A}"/>
    <cellStyle name="20% - Accent1 2 3 2 2 4 3" xfId="2958" xr:uid="{E6D2F415-CF19-4777-89BA-F0A8DDF4D5C1}"/>
    <cellStyle name="20% - Accent1 2 3 2 2 4 3 2" xfId="11707" xr:uid="{05838B0F-3570-4C6B-B89C-D451C6006F99}"/>
    <cellStyle name="20% - Accent1 2 3 2 2 4 3 3" xfId="20442" xr:uid="{A1CE43F1-F998-4025-876A-5FD109F793AA}"/>
    <cellStyle name="20% - Accent1 2 3 2 2 4 4" xfId="5144" xr:uid="{76C0421B-4A5A-4230-B372-395BB0466649}"/>
    <cellStyle name="20% - Accent1 2 3 2 2 4 4 2" xfId="13886" xr:uid="{EE50805F-ECF1-4029-BA08-7EC2230F4CBB}"/>
    <cellStyle name="20% - Accent1 2 3 2 2 4 4 3" xfId="22621" xr:uid="{B811855E-57F2-4905-A62A-AE0AF3D0FC5D}"/>
    <cellStyle name="20% - Accent1 2 3 2 2 4 5" xfId="7337" xr:uid="{1C6E802B-6E14-4A29-A9F7-10EEE9729CC6}"/>
    <cellStyle name="20% - Accent1 2 3 2 2 4 5 2" xfId="16075" xr:uid="{F5D9333C-41F2-4E85-8F82-A5DF5FA39449}"/>
    <cellStyle name="20% - Accent1 2 3 2 2 4 5 3" xfId="24810" xr:uid="{C1F68BAD-EE65-4FEF-AA9B-7A36332477DA}"/>
    <cellStyle name="20% - Accent1 2 3 2 2 4 6" xfId="9531" xr:uid="{DB9B6127-6FC7-4C3B-9B51-4D26128328E5}"/>
    <cellStyle name="20% - Accent1 2 3 2 2 4 7" xfId="18265" xr:uid="{B5EA2201-445E-4DEE-85CF-115EAE722001}"/>
    <cellStyle name="20% - Accent1 2 3 2 2 4 8" xfId="27000" xr:uid="{4FC09F31-D79F-4C84-BDFD-F06332128877}"/>
    <cellStyle name="20% - Accent1 2 3 2 2 5" xfId="958" xr:uid="{D2D7B6BE-DBE4-4B97-93EC-AA3FAA86CCAC}"/>
    <cellStyle name="20% - Accent1 2 3 2 2 5 2" xfId="1926" xr:uid="{D50E9088-E473-4D7B-B95C-674E130F738B}"/>
    <cellStyle name="20% - Accent1 2 3 2 2 5 2 2" xfId="4111" xr:uid="{C2DF15CB-4177-44BA-BB23-0850C1753785}"/>
    <cellStyle name="20% - Accent1 2 3 2 2 5 2 2 2" xfId="12860" xr:uid="{240471AE-00AB-447C-9CD2-34BEDE38D757}"/>
    <cellStyle name="20% - Accent1 2 3 2 2 5 2 2 3" xfId="21595" xr:uid="{9C08BA91-11C3-44B5-AA98-6ACAF26DA26A}"/>
    <cellStyle name="20% - Accent1 2 3 2 2 5 2 3" xfId="6305" xr:uid="{02239795-4247-45D7-BE61-F2DD6FB5A3EE}"/>
    <cellStyle name="20% - Accent1 2 3 2 2 5 2 3 2" xfId="15047" xr:uid="{0B9987C7-1B82-41F7-B8A9-062D4AAD06A8}"/>
    <cellStyle name="20% - Accent1 2 3 2 2 5 2 3 3" xfId="23782" xr:uid="{CAE4CB97-EDE1-43DF-A4A5-7D0AD2F5555D}"/>
    <cellStyle name="20% - Accent1 2 3 2 2 5 2 4" xfId="8498" xr:uid="{73D8999D-83F7-4335-8088-B5965BF7DFAC}"/>
    <cellStyle name="20% - Accent1 2 3 2 2 5 2 4 2" xfId="17236" xr:uid="{E5944837-B8CF-4889-B937-4B1F12FA1C5A}"/>
    <cellStyle name="20% - Accent1 2 3 2 2 5 2 4 3" xfId="25971" xr:uid="{BE655CAE-AA90-41E1-AD9C-50065A8DC0CC}"/>
    <cellStyle name="20% - Accent1 2 3 2 2 5 2 5" xfId="10683" xr:uid="{FBF06679-D0CD-4195-B026-149EF49E433F}"/>
    <cellStyle name="20% - Accent1 2 3 2 2 5 2 6" xfId="19417" xr:uid="{91F504E3-2611-4DF8-9BDE-27D0D7891027}"/>
    <cellStyle name="20% - Accent1 2 3 2 2 5 2 7" xfId="28161" xr:uid="{045AF671-59EE-4596-961B-39B0D669022E}"/>
    <cellStyle name="20% - Accent1 2 3 2 2 5 3" xfId="3150" xr:uid="{20EAB25E-C452-4460-93B8-C70413C17CDA}"/>
    <cellStyle name="20% - Accent1 2 3 2 2 5 3 2" xfId="11899" xr:uid="{FAC4909B-31C9-4A4C-9FE3-30AC80304ACE}"/>
    <cellStyle name="20% - Accent1 2 3 2 2 5 3 3" xfId="20634" xr:uid="{F884D775-51A6-4AF7-8E20-C096AE7B5197}"/>
    <cellStyle name="20% - Accent1 2 3 2 2 5 4" xfId="5336" xr:uid="{0B7CC03C-8BE3-477A-B6C3-D2CA8B4AEB54}"/>
    <cellStyle name="20% - Accent1 2 3 2 2 5 4 2" xfId="14078" xr:uid="{CCC1293E-7F2A-4D7F-9E3A-A9400BD380D6}"/>
    <cellStyle name="20% - Accent1 2 3 2 2 5 4 3" xfId="22813" xr:uid="{B481712F-F4E5-4A09-9FD8-6225507115CB}"/>
    <cellStyle name="20% - Accent1 2 3 2 2 5 5" xfId="7529" xr:uid="{FC06D517-380E-4314-BCD1-18547D99D031}"/>
    <cellStyle name="20% - Accent1 2 3 2 2 5 5 2" xfId="16267" xr:uid="{6EFA3B9D-3B4A-4721-A87E-8A9FCC993C96}"/>
    <cellStyle name="20% - Accent1 2 3 2 2 5 5 3" xfId="25002" xr:uid="{EBA87FB9-9823-4093-92B1-65FFCE3BF1E9}"/>
    <cellStyle name="20% - Accent1 2 3 2 2 5 6" xfId="9723" xr:uid="{E6C70AB4-DF2D-4F29-A0DD-DF73B52546F5}"/>
    <cellStyle name="20% - Accent1 2 3 2 2 5 7" xfId="18457" xr:uid="{D418CB95-9A07-44DD-BE99-C803F0299163}"/>
    <cellStyle name="20% - Accent1 2 3 2 2 5 8" xfId="27192" xr:uid="{4F41A679-B6D1-45BF-B30C-FC46B5A38BA6}"/>
    <cellStyle name="20% - Accent1 2 3 2 2 6" xfId="1152" xr:uid="{AEB5F66C-0BA6-4FC9-9033-86D040DE1BB3}"/>
    <cellStyle name="20% - Accent1 2 3 2 2 6 2" xfId="3343" xr:uid="{FE2DF85E-6254-4090-A5C5-E59753E232BB}"/>
    <cellStyle name="20% - Accent1 2 3 2 2 6 2 2" xfId="12092" xr:uid="{C78A1913-A946-4A31-AF94-87D89E658676}"/>
    <cellStyle name="20% - Accent1 2 3 2 2 6 2 3" xfId="20827" xr:uid="{18199D17-CA4B-46A1-9985-45633DB6BC62}"/>
    <cellStyle name="20% - Accent1 2 3 2 2 6 3" xfId="5531" xr:uid="{A830AA3A-E132-400E-AA81-ACD3486BF795}"/>
    <cellStyle name="20% - Accent1 2 3 2 2 6 3 2" xfId="14273" xr:uid="{5DA94FF3-8770-4D85-A816-C776FE8025F3}"/>
    <cellStyle name="20% - Accent1 2 3 2 2 6 3 3" xfId="23008" xr:uid="{6DC06C52-D3D6-4CD7-AF10-95968C470EA3}"/>
    <cellStyle name="20% - Accent1 2 3 2 2 6 4" xfId="7724" xr:uid="{3CCC3D60-F512-47D3-B458-53705750332B}"/>
    <cellStyle name="20% - Accent1 2 3 2 2 6 4 2" xfId="16462" xr:uid="{4DCDD4CA-8792-4876-AE6C-A5408D11F6D7}"/>
    <cellStyle name="20% - Accent1 2 3 2 2 6 4 3" xfId="25197" xr:uid="{D8724EAD-48B7-4849-A22A-B95B3A7C42D3}"/>
    <cellStyle name="20% - Accent1 2 3 2 2 6 5" xfId="9915" xr:uid="{C9EB7309-EAE1-476F-8726-66FD29D9B5F5}"/>
    <cellStyle name="20% - Accent1 2 3 2 2 6 6" xfId="18649" xr:uid="{521D85A8-5E6C-4C7F-A683-8B07083F8726}"/>
    <cellStyle name="20% - Accent1 2 3 2 2 6 7" xfId="27387" xr:uid="{45BF9F05-0DD7-4A27-84FC-CCCB5F4BD015}"/>
    <cellStyle name="20% - Accent1 2 3 2 2 7" xfId="2188" xr:uid="{B5625160-3B34-40FB-9890-06EDE4A5E952}"/>
    <cellStyle name="20% - Accent1 2 3 2 2 7 2" xfId="4368" xr:uid="{B5D958E8-457D-4D3F-99A2-5DD375E0CE21}"/>
    <cellStyle name="20% - Accent1 2 3 2 2 7 2 2" xfId="13117" xr:uid="{088B342E-4EFA-4C17-A092-FB62FF86FDBE}"/>
    <cellStyle name="20% - Accent1 2 3 2 2 7 2 3" xfId="21852" xr:uid="{E45E2EF4-9019-4FE6-A029-46FF29F9B342}"/>
    <cellStyle name="20% - Accent1 2 3 2 2 7 3" xfId="6565" xr:uid="{74E21D0E-8C2E-452A-A507-88C7D998E6DC}"/>
    <cellStyle name="20% - Accent1 2 3 2 2 7 3 2" xfId="15307" xr:uid="{D8049E00-C995-41CB-80AE-6CECCF102044}"/>
    <cellStyle name="20% - Accent1 2 3 2 2 7 3 3" xfId="24042" xr:uid="{C2689D6E-9EF5-4378-A464-35DD3F43E3F9}"/>
    <cellStyle name="20% - Accent1 2 3 2 2 7 4" xfId="8759" xr:uid="{788AEC68-7484-4B83-A4AD-EC3EE1434E65}"/>
    <cellStyle name="20% - Accent1 2 3 2 2 7 4 2" xfId="17496" xr:uid="{FF6EE16F-E31D-48D0-96FA-EAA7121D13D9}"/>
    <cellStyle name="20% - Accent1 2 3 2 2 7 4 3" xfId="26231" xr:uid="{69B0B665-80B4-473D-9423-8990038C628D}"/>
    <cellStyle name="20% - Accent1 2 3 2 2 7 5" xfId="10940" xr:uid="{E75AD657-9075-4E4F-8254-51F4EF3F51B4}"/>
    <cellStyle name="20% - Accent1 2 3 2 2 7 6" xfId="19675" xr:uid="{49B3E0C2-B107-4EB9-ABC3-CB9826F45B7B}"/>
    <cellStyle name="20% - Accent1 2 3 2 2 7 7" xfId="28422" xr:uid="{8F5651A0-82F9-487A-A420-F477E89354D2}"/>
    <cellStyle name="20% - Accent1 2 3 2 2 8" xfId="2382" xr:uid="{2AC07722-2042-4F02-A45F-1B1D88E30E05}"/>
    <cellStyle name="20% - Accent1 2 3 2 2 8 2" xfId="11131" xr:uid="{6FEFE49D-2E2E-41DC-86AD-CE9B494B6612}"/>
    <cellStyle name="20% - Accent1 2 3 2 2 8 3" xfId="19866" xr:uid="{C1998E94-22CA-4396-AB44-B89A1B77E787}"/>
    <cellStyle name="20% - Accent1 2 3 2 2 9" xfId="4568" xr:uid="{AA909F15-E3DF-4AFA-8A1F-EBF83903B95A}"/>
    <cellStyle name="20% - Accent1 2 3 2 2 9 2" xfId="13310" xr:uid="{B1C6EA35-3AA6-4C21-9509-524E1E4ED5E3}"/>
    <cellStyle name="20% - Accent1 2 3 2 2 9 3" xfId="22045" xr:uid="{B713C75F-51C0-48E7-8956-3D4498032B6E}"/>
    <cellStyle name="20% - Accent1 2 3 2 3" xfId="286" xr:uid="{BA7A0342-BACB-45C4-8339-DAA6F5B8EB41}"/>
    <cellStyle name="20% - Accent1 2 3 2 3 2" xfId="1254" xr:uid="{00AD59DE-3676-4022-9B24-5A89F3F298F1}"/>
    <cellStyle name="20% - Accent1 2 3 2 3 2 2" xfId="3439" xr:uid="{0295EEDE-B820-402D-965D-7035CE1057C2}"/>
    <cellStyle name="20% - Accent1 2 3 2 3 2 2 2" xfId="12188" xr:uid="{5B57C461-6C4D-4FB4-AA9C-F5E17EDBB41D}"/>
    <cellStyle name="20% - Accent1 2 3 2 3 2 2 3" xfId="20923" xr:uid="{7D1A60B7-9921-49A9-9340-B0DC7DCC4246}"/>
    <cellStyle name="20% - Accent1 2 3 2 3 2 3" xfId="5633" xr:uid="{64818948-9AF4-4933-945E-13736FC34F15}"/>
    <cellStyle name="20% - Accent1 2 3 2 3 2 3 2" xfId="14375" xr:uid="{B7BC0EA4-595B-4D0B-9FE5-99D15C7C08C0}"/>
    <cellStyle name="20% - Accent1 2 3 2 3 2 3 3" xfId="23110" xr:uid="{712E1B82-557C-4B17-95F1-E038AA6438EE}"/>
    <cellStyle name="20% - Accent1 2 3 2 3 2 4" xfId="7826" xr:uid="{6885C465-9C2A-402A-807D-5538FFA09035}"/>
    <cellStyle name="20% - Accent1 2 3 2 3 2 4 2" xfId="16564" xr:uid="{074843F5-4B28-4F48-AE77-393B326C2B89}"/>
    <cellStyle name="20% - Accent1 2 3 2 3 2 4 3" xfId="25299" xr:uid="{88BE9CD6-481E-4FAD-8422-53D0A831DE57}"/>
    <cellStyle name="20% - Accent1 2 3 2 3 2 5" xfId="10011" xr:uid="{AA3004C8-82EA-4058-94CB-3223E640DAF4}"/>
    <cellStyle name="20% - Accent1 2 3 2 3 2 6" xfId="18745" xr:uid="{1CC34CC0-A0CC-4A95-837B-502026A77C65}"/>
    <cellStyle name="20% - Accent1 2 3 2 3 2 7" xfId="27489" xr:uid="{B5C6462C-3556-44E9-97E1-EA8D2A1D23DE}"/>
    <cellStyle name="20% - Accent1 2 3 2 3 3" xfId="2478" xr:uid="{8C0DA08D-B59F-44B2-936B-E391F03DD6A1}"/>
    <cellStyle name="20% - Accent1 2 3 2 3 3 2" xfId="11227" xr:uid="{0C7D302A-D038-4CE5-AE92-1814DD24078B}"/>
    <cellStyle name="20% - Accent1 2 3 2 3 3 3" xfId="19962" xr:uid="{7AC93293-C002-4F0D-BB98-DA2C801D08A5}"/>
    <cellStyle name="20% - Accent1 2 3 2 3 4" xfId="4664" xr:uid="{4957D2A2-D066-4DB0-8F47-DE61289F5A37}"/>
    <cellStyle name="20% - Accent1 2 3 2 3 4 2" xfId="13406" xr:uid="{A489F268-9349-42B6-BA83-054810E03B7A}"/>
    <cellStyle name="20% - Accent1 2 3 2 3 4 3" xfId="22141" xr:uid="{75AE7D04-9BC7-495B-B818-BC6EC4417B55}"/>
    <cellStyle name="20% - Accent1 2 3 2 3 5" xfId="6857" xr:uid="{FCF6A933-D238-4F2E-83ED-E9EAC2841BAA}"/>
    <cellStyle name="20% - Accent1 2 3 2 3 5 2" xfId="15595" xr:uid="{C5BE1BEC-B166-4241-A827-746855EFDBA8}"/>
    <cellStyle name="20% - Accent1 2 3 2 3 5 3" xfId="24330" xr:uid="{F63617E2-22CE-426E-A15D-368F0DE2F4F0}"/>
    <cellStyle name="20% - Accent1 2 3 2 3 6" xfId="9051" xr:uid="{B8718AAD-2BF4-41FF-8E56-3F625FD6A0F8}"/>
    <cellStyle name="20% - Accent1 2 3 2 3 7" xfId="17785" xr:uid="{623FF5AF-79F1-4186-8EC9-034648BEA18F}"/>
    <cellStyle name="20% - Accent1 2 3 2 3 8" xfId="26520" xr:uid="{906E557A-6259-4B67-8254-FB7A25F24575}"/>
    <cellStyle name="20% - Accent1 2 3 2 4" xfId="478" xr:uid="{0E4433B9-5E38-4814-99BD-A21EADAB4A7A}"/>
    <cellStyle name="20% - Accent1 2 3 2 4 2" xfId="1446" xr:uid="{E269A122-92B5-4E96-A9D9-159712B2A6B9}"/>
    <cellStyle name="20% - Accent1 2 3 2 4 2 2" xfId="3631" xr:uid="{3351CFE2-9B31-418D-AD8C-AB39B2D86BD8}"/>
    <cellStyle name="20% - Accent1 2 3 2 4 2 2 2" xfId="12380" xr:uid="{765677FC-7712-4D70-AA67-6CB744E69C1B}"/>
    <cellStyle name="20% - Accent1 2 3 2 4 2 2 3" xfId="21115" xr:uid="{9DBE27C7-1578-4D6F-BE7D-5BA87049B4C4}"/>
    <cellStyle name="20% - Accent1 2 3 2 4 2 3" xfId="5825" xr:uid="{AA6B7158-5DAB-4D86-A427-A632F029C33D}"/>
    <cellStyle name="20% - Accent1 2 3 2 4 2 3 2" xfId="14567" xr:uid="{CB8252A6-0B5E-4437-A404-BC226988C6F6}"/>
    <cellStyle name="20% - Accent1 2 3 2 4 2 3 3" xfId="23302" xr:uid="{31D6CE9B-0899-4941-9452-88E9C815A024}"/>
    <cellStyle name="20% - Accent1 2 3 2 4 2 4" xfId="8018" xr:uid="{EB76198B-C209-412C-B050-5826CBAC9AD7}"/>
    <cellStyle name="20% - Accent1 2 3 2 4 2 4 2" xfId="16756" xr:uid="{855D2E69-9532-4CD8-82E1-81A0FCE35A5F}"/>
    <cellStyle name="20% - Accent1 2 3 2 4 2 4 3" xfId="25491" xr:uid="{4C8B5E73-95A8-4B5E-8DDC-302017026BAF}"/>
    <cellStyle name="20% - Accent1 2 3 2 4 2 5" xfId="10203" xr:uid="{AD3599AD-1BA5-4AB0-957F-3A7A131F2FCC}"/>
    <cellStyle name="20% - Accent1 2 3 2 4 2 6" xfId="18937" xr:uid="{B94A479A-8C78-40E6-BE45-9BBCA24B975B}"/>
    <cellStyle name="20% - Accent1 2 3 2 4 2 7" xfId="27681" xr:uid="{D940607C-AFD6-4426-888F-545802ECF0DD}"/>
    <cellStyle name="20% - Accent1 2 3 2 4 3" xfId="2670" xr:uid="{223109F3-D529-4826-97D2-56C7487BF041}"/>
    <cellStyle name="20% - Accent1 2 3 2 4 3 2" xfId="11419" xr:uid="{46854FA2-2F39-4C6B-82AF-349A7A5CB8CA}"/>
    <cellStyle name="20% - Accent1 2 3 2 4 3 3" xfId="20154" xr:uid="{DA0BAF03-F7FC-4075-A971-19060D97707C}"/>
    <cellStyle name="20% - Accent1 2 3 2 4 4" xfId="4856" xr:uid="{03BC5906-2275-4786-AB86-82D4BF650214}"/>
    <cellStyle name="20% - Accent1 2 3 2 4 4 2" xfId="13598" xr:uid="{DEA173F3-03D0-49A4-9B9D-2512C3C6E201}"/>
    <cellStyle name="20% - Accent1 2 3 2 4 4 3" xfId="22333" xr:uid="{0A2F91B7-A0EB-4062-935A-AEF29CF710EA}"/>
    <cellStyle name="20% - Accent1 2 3 2 4 5" xfId="7049" xr:uid="{2FDEBFBE-07A1-4736-AA38-6585B1E9BF76}"/>
    <cellStyle name="20% - Accent1 2 3 2 4 5 2" xfId="15787" xr:uid="{8AE75195-66A1-4BAF-9AA7-03E9B80633C7}"/>
    <cellStyle name="20% - Accent1 2 3 2 4 5 3" xfId="24522" xr:uid="{419B3986-AA06-48FA-8E65-56EA5F456156}"/>
    <cellStyle name="20% - Accent1 2 3 2 4 6" xfId="9243" xr:uid="{B838ECE6-1C9C-48AD-AB91-88E2EC9878BA}"/>
    <cellStyle name="20% - Accent1 2 3 2 4 7" xfId="17977" xr:uid="{4341B662-8A67-4DC5-A11F-25EDBEE2CFC7}"/>
    <cellStyle name="20% - Accent1 2 3 2 4 8" xfId="26712" xr:uid="{B44CEA56-0980-4974-8A3C-F669D74508A3}"/>
    <cellStyle name="20% - Accent1 2 3 2 5" xfId="670" xr:uid="{A6431E79-74F6-4749-81D8-1E692761C598}"/>
    <cellStyle name="20% - Accent1 2 3 2 5 2" xfId="1638" xr:uid="{50A6EF1A-3B76-4D9B-9243-FF257A2360B0}"/>
    <cellStyle name="20% - Accent1 2 3 2 5 2 2" xfId="3823" xr:uid="{90343CB9-3363-4592-9CF3-822040A15DF5}"/>
    <cellStyle name="20% - Accent1 2 3 2 5 2 2 2" xfId="12572" xr:uid="{780B7948-DEC8-4625-B92A-A145BD0B70B9}"/>
    <cellStyle name="20% - Accent1 2 3 2 5 2 2 3" xfId="21307" xr:uid="{45500CA5-590B-4B7A-8058-07D6156CCB11}"/>
    <cellStyle name="20% - Accent1 2 3 2 5 2 3" xfId="6017" xr:uid="{989905C9-CB33-4617-A6DC-3B8BE679D8C1}"/>
    <cellStyle name="20% - Accent1 2 3 2 5 2 3 2" xfId="14759" xr:uid="{9CA8A05B-DF3C-4D22-A8ED-B6CBBA85E8FE}"/>
    <cellStyle name="20% - Accent1 2 3 2 5 2 3 3" xfId="23494" xr:uid="{ABAC512F-2AF4-41C2-8058-994A83549D5E}"/>
    <cellStyle name="20% - Accent1 2 3 2 5 2 4" xfId="8210" xr:uid="{ECDC5E6D-3966-44DF-9100-76560D0B2A45}"/>
    <cellStyle name="20% - Accent1 2 3 2 5 2 4 2" xfId="16948" xr:uid="{DE3D0C0B-F29B-4A71-A4D1-635A6BCD9E72}"/>
    <cellStyle name="20% - Accent1 2 3 2 5 2 4 3" xfId="25683" xr:uid="{89394FCB-9A32-4788-94CB-CCB955A6380F}"/>
    <cellStyle name="20% - Accent1 2 3 2 5 2 5" xfId="10395" xr:uid="{88F2A248-462E-4B8E-957E-D4941782026A}"/>
    <cellStyle name="20% - Accent1 2 3 2 5 2 6" xfId="19129" xr:uid="{EB6EC8A4-5901-4F2B-9554-3C94AD7C22AA}"/>
    <cellStyle name="20% - Accent1 2 3 2 5 2 7" xfId="27873" xr:uid="{A9D14C20-0247-4CC3-837B-853806776A0B}"/>
    <cellStyle name="20% - Accent1 2 3 2 5 3" xfId="2862" xr:uid="{E54079A5-F276-41BF-B369-2530BEB5E530}"/>
    <cellStyle name="20% - Accent1 2 3 2 5 3 2" xfId="11611" xr:uid="{17F21FAE-BFDE-457C-AEC5-EFBC2BFC248C}"/>
    <cellStyle name="20% - Accent1 2 3 2 5 3 3" xfId="20346" xr:uid="{1255455A-0BDC-4D44-978F-2584EFC857D6}"/>
    <cellStyle name="20% - Accent1 2 3 2 5 4" xfId="5048" xr:uid="{8B4F6C4C-F5E6-48E9-855D-78CED8D8D0CE}"/>
    <cellStyle name="20% - Accent1 2 3 2 5 4 2" xfId="13790" xr:uid="{E7F6ADC4-27CC-4454-83C3-7B4C070E7353}"/>
    <cellStyle name="20% - Accent1 2 3 2 5 4 3" xfId="22525" xr:uid="{AECB4CEA-F222-4AFB-8C76-63AF88D8E9C9}"/>
    <cellStyle name="20% - Accent1 2 3 2 5 5" xfId="7241" xr:uid="{F8C69C95-6F2E-4F11-B4FB-4564A9086C39}"/>
    <cellStyle name="20% - Accent1 2 3 2 5 5 2" xfId="15979" xr:uid="{5956B2FF-3160-47C7-B100-6FA50257D876}"/>
    <cellStyle name="20% - Accent1 2 3 2 5 5 3" xfId="24714" xr:uid="{99AF4269-E272-4FC9-946B-6B9882C0B3A6}"/>
    <cellStyle name="20% - Accent1 2 3 2 5 6" xfId="9435" xr:uid="{5274F6D5-F6A7-4AFD-B2CB-B5E9A91674FB}"/>
    <cellStyle name="20% - Accent1 2 3 2 5 7" xfId="18169" xr:uid="{D4747AB1-57DF-405C-9624-39563F4260AD}"/>
    <cellStyle name="20% - Accent1 2 3 2 5 8" xfId="26904" xr:uid="{BF450326-7727-4CE0-9282-F58953C104B2}"/>
    <cellStyle name="20% - Accent1 2 3 2 6" xfId="862" xr:uid="{5E4786C0-7905-49DF-9E90-5ED889AB356F}"/>
    <cellStyle name="20% - Accent1 2 3 2 6 2" xfId="1830" xr:uid="{227ED978-C678-426F-876B-6C5BD176BD05}"/>
    <cellStyle name="20% - Accent1 2 3 2 6 2 2" xfId="4015" xr:uid="{0F8CA53F-91C8-497F-A5AB-C0FA2BAC4C33}"/>
    <cellStyle name="20% - Accent1 2 3 2 6 2 2 2" xfId="12764" xr:uid="{CED77EE5-F30A-475C-BA94-8E358F283B1E}"/>
    <cellStyle name="20% - Accent1 2 3 2 6 2 2 3" xfId="21499" xr:uid="{D23FC6C4-14DF-4930-85A3-85923B270988}"/>
    <cellStyle name="20% - Accent1 2 3 2 6 2 3" xfId="6209" xr:uid="{7F46A3FA-640B-4614-B6E9-74173E2EEB3C}"/>
    <cellStyle name="20% - Accent1 2 3 2 6 2 3 2" xfId="14951" xr:uid="{DDE68A5A-E753-40A8-8D76-7ACAAB3EC76F}"/>
    <cellStyle name="20% - Accent1 2 3 2 6 2 3 3" xfId="23686" xr:uid="{9F01BA4A-1922-42F0-91D9-04A3918E538D}"/>
    <cellStyle name="20% - Accent1 2 3 2 6 2 4" xfId="8402" xr:uid="{CA77998D-D141-46FA-9951-0952356BE215}"/>
    <cellStyle name="20% - Accent1 2 3 2 6 2 4 2" xfId="17140" xr:uid="{DC4CBF1F-7DAC-40C4-A11B-363EAC2AC330}"/>
    <cellStyle name="20% - Accent1 2 3 2 6 2 4 3" xfId="25875" xr:uid="{6902CAE5-6D4C-4EE0-A8B2-790DB481D393}"/>
    <cellStyle name="20% - Accent1 2 3 2 6 2 5" xfId="10587" xr:uid="{D5E76BE2-086C-4EFD-9EA5-E5E86E501B29}"/>
    <cellStyle name="20% - Accent1 2 3 2 6 2 6" xfId="19321" xr:uid="{6C3B951F-7918-4329-A1D7-9D0DC3289427}"/>
    <cellStyle name="20% - Accent1 2 3 2 6 2 7" xfId="28065" xr:uid="{B6134D23-73B3-4DCD-A222-1C7BB2BC45E7}"/>
    <cellStyle name="20% - Accent1 2 3 2 6 3" xfId="3054" xr:uid="{5A1C2820-03B4-4BE3-B05A-C78A8F0B2EB4}"/>
    <cellStyle name="20% - Accent1 2 3 2 6 3 2" xfId="11803" xr:uid="{C4F30F44-F8E5-4ECA-A94A-35347103B46D}"/>
    <cellStyle name="20% - Accent1 2 3 2 6 3 3" xfId="20538" xr:uid="{ECB88A1B-CFA4-4FF5-AE77-9108A3A49BFA}"/>
    <cellStyle name="20% - Accent1 2 3 2 6 4" xfId="5240" xr:uid="{3FE4590E-6F1A-4D1B-B9DB-A25129989D71}"/>
    <cellStyle name="20% - Accent1 2 3 2 6 4 2" xfId="13982" xr:uid="{3D12CDDE-0395-4259-AC2D-FA85F25F5F9D}"/>
    <cellStyle name="20% - Accent1 2 3 2 6 4 3" xfId="22717" xr:uid="{E80AC62E-DD5D-4245-8692-5A27E2C11688}"/>
    <cellStyle name="20% - Accent1 2 3 2 6 5" xfId="7433" xr:uid="{77F47FC8-DA33-4B09-BFF6-8F7BBE304B56}"/>
    <cellStyle name="20% - Accent1 2 3 2 6 5 2" xfId="16171" xr:uid="{6E32D706-DC1C-4AF1-87F7-5FB5CD429CAB}"/>
    <cellStyle name="20% - Accent1 2 3 2 6 5 3" xfId="24906" xr:uid="{5041A366-395F-42C7-B5CF-AE858F5B7C41}"/>
    <cellStyle name="20% - Accent1 2 3 2 6 6" xfId="9627" xr:uid="{E7CE1E20-8173-4C42-8070-2D305501B11D}"/>
    <cellStyle name="20% - Accent1 2 3 2 6 7" xfId="18361" xr:uid="{AEC21C82-6AA7-496F-AEFC-7D852673EC81}"/>
    <cellStyle name="20% - Accent1 2 3 2 6 8" xfId="27096" xr:uid="{39D1EA4E-BD11-4F9B-9545-5620408194D5}"/>
    <cellStyle name="20% - Accent1 2 3 2 7" xfId="1056" xr:uid="{33A020CA-1197-414A-96C6-480738FEDBD2}"/>
    <cellStyle name="20% - Accent1 2 3 2 7 2" xfId="3247" xr:uid="{9C6BCA49-27E4-47C9-BB79-B3803D873560}"/>
    <cellStyle name="20% - Accent1 2 3 2 7 2 2" xfId="11996" xr:uid="{B719B378-AA41-4443-8BB1-2EA6842181A1}"/>
    <cellStyle name="20% - Accent1 2 3 2 7 2 3" xfId="20731" xr:uid="{F87B418B-2B28-4070-8011-ED94F18B98DB}"/>
    <cellStyle name="20% - Accent1 2 3 2 7 3" xfId="5435" xr:uid="{F80876F5-FEA9-40A6-807A-E4EE62FFA20D}"/>
    <cellStyle name="20% - Accent1 2 3 2 7 3 2" xfId="14177" xr:uid="{7AC1F6A9-382F-4138-9CBF-80974030628B}"/>
    <cellStyle name="20% - Accent1 2 3 2 7 3 3" xfId="22912" xr:uid="{1723A94F-5DBA-415B-9DBA-AD3D1783B258}"/>
    <cellStyle name="20% - Accent1 2 3 2 7 4" xfId="7628" xr:uid="{2B28CC2E-9FA4-48A9-ABA4-4AC98401DFEC}"/>
    <cellStyle name="20% - Accent1 2 3 2 7 4 2" xfId="16366" xr:uid="{2F95596C-EF22-4F00-B146-89F749D62699}"/>
    <cellStyle name="20% - Accent1 2 3 2 7 4 3" xfId="25101" xr:uid="{CE52FA5F-0372-444D-80A8-B6C5A9A961E1}"/>
    <cellStyle name="20% - Accent1 2 3 2 7 5" xfId="9819" xr:uid="{2EF144FD-CCAA-45FC-B327-B7E4930EFD62}"/>
    <cellStyle name="20% - Accent1 2 3 2 7 6" xfId="18553" xr:uid="{F7D417CC-3935-4FE1-A53D-4764F7148C74}"/>
    <cellStyle name="20% - Accent1 2 3 2 7 7" xfId="27291" xr:uid="{3F16B9C5-F523-491F-9742-6FE6EA7C31B9}"/>
    <cellStyle name="20% - Accent1 2 3 2 8" xfId="2092" xr:uid="{9E31EE23-848C-4B4C-884B-5FF4022A1C8A}"/>
    <cellStyle name="20% - Accent1 2 3 2 8 2" xfId="4272" xr:uid="{4C5B22AB-2C1B-4A11-AF75-AFC8F0B6B103}"/>
    <cellStyle name="20% - Accent1 2 3 2 8 2 2" xfId="13021" xr:uid="{21C61F14-F126-44DD-A4D7-3092587768D1}"/>
    <cellStyle name="20% - Accent1 2 3 2 8 2 3" xfId="21756" xr:uid="{D26B31A1-22E9-4AF7-9C94-93BEFE7B83FA}"/>
    <cellStyle name="20% - Accent1 2 3 2 8 3" xfId="6469" xr:uid="{A4C8D227-0610-4305-AB2C-09D51D6EC19D}"/>
    <cellStyle name="20% - Accent1 2 3 2 8 3 2" xfId="15211" xr:uid="{8ACF79D5-859C-432F-9E92-A7764B77BBF3}"/>
    <cellStyle name="20% - Accent1 2 3 2 8 3 3" xfId="23946" xr:uid="{D17C7BF4-36EA-415E-912C-E9CBE0C74A67}"/>
    <cellStyle name="20% - Accent1 2 3 2 8 4" xfId="8663" xr:uid="{934568E6-79F5-4BE0-824A-103221CB219F}"/>
    <cellStyle name="20% - Accent1 2 3 2 8 4 2" xfId="17400" xr:uid="{70DED850-D385-4F49-BA20-F86098DB627C}"/>
    <cellStyle name="20% - Accent1 2 3 2 8 4 3" xfId="26135" xr:uid="{49DED649-3D9B-466C-8266-2F633A8AC6D8}"/>
    <cellStyle name="20% - Accent1 2 3 2 8 5" xfId="10844" xr:uid="{19E4CA35-B080-45BD-AA24-BFC3B7815494}"/>
    <cellStyle name="20% - Accent1 2 3 2 8 6" xfId="19579" xr:uid="{F68F9FB5-DE5A-41DD-A14B-9D94188803D2}"/>
    <cellStyle name="20% - Accent1 2 3 2 8 7" xfId="28326" xr:uid="{0BCD7E2A-7C94-4092-9221-2B57DD1F9333}"/>
    <cellStyle name="20% - Accent1 2 3 2 9" xfId="2286" xr:uid="{E4730CB1-AA02-4F5A-B026-D45EF32C9B9B}"/>
    <cellStyle name="20% - Accent1 2 3 2 9 2" xfId="11035" xr:uid="{1390E739-05CE-41AC-A5F4-1FF6E4313193}"/>
    <cellStyle name="20% - Accent1 2 3 2 9 3" xfId="19770" xr:uid="{980E982B-2EA3-4D5F-9119-C2C9EC4F688D}"/>
    <cellStyle name="20% - Accent1 2 3 3" xfId="142" xr:uid="{E74A9B60-6E3D-449F-834B-53AE597E2693}"/>
    <cellStyle name="20% - Accent1 2 3 3 10" xfId="6713" xr:uid="{BB61C11B-7335-4A50-B07C-94EDEA596BE0}"/>
    <cellStyle name="20% - Accent1 2 3 3 10 2" xfId="15451" xr:uid="{BB996F21-5B17-4C26-BF74-3EA42421BF30}"/>
    <cellStyle name="20% - Accent1 2 3 3 10 3" xfId="24186" xr:uid="{A6146B5C-2D5B-42A6-8BEB-4C7F1FEA1CA3}"/>
    <cellStyle name="20% - Accent1 2 3 3 11" xfId="8907" xr:uid="{DC5F320F-84BF-44A5-AC0B-16459F760F00}"/>
    <cellStyle name="20% - Accent1 2 3 3 12" xfId="17641" xr:uid="{3AF73860-DCA0-4327-BABC-BB8CDBFC6B2F}"/>
    <cellStyle name="20% - Accent1 2 3 3 13" xfId="26376" xr:uid="{F81E2B8C-1AA4-48F0-A2E5-35467F3CEEDA}"/>
    <cellStyle name="20% - Accent1 2 3 3 2" xfId="334" xr:uid="{9C9FF519-E494-4ED4-89EB-1C86D4321FC2}"/>
    <cellStyle name="20% - Accent1 2 3 3 2 2" xfId="1302" xr:uid="{8535A93E-A9A1-4367-AAAE-542BFCBACE0A}"/>
    <cellStyle name="20% - Accent1 2 3 3 2 2 2" xfId="3487" xr:uid="{D649EB0A-3E78-4CC2-B825-F684A4891DF7}"/>
    <cellStyle name="20% - Accent1 2 3 3 2 2 2 2" xfId="12236" xr:uid="{1CCF5C9A-5249-46CE-9177-A11BE7E7D865}"/>
    <cellStyle name="20% - Accent1 2 3 3 2 2 2 3" xfId="20971" xr:uid="{3D41F1D6-06AE-4E37-9AD2-7F2D4DD11FFC}"/>
    <cellStyle name="20% - Accent1 2 3 3 2 2 3" xfId="5681" xr:uid="{C19C415B-54BF-4FE6-A996-DE1AF7473DD5}"/>
    <cellStyle name="20% - Accent1 2 3 3 2 2 3 2" xfId="14423" xr:uid="{0302D41C-89DA-491F-BE8F-0EF6FA5895D5}"/>
    <cellStyle name="20% - Accent1 2 3 3 2 2 3 3" xfId="23158" xr:uid="{459E1C94-34A5-45C1-89BB-0F05799DFC44}"/>
    <cellStyle name="20% - Accent1 2 3 3 2 2 4" xfId="7874" xr:uid="{A8CC1AD8-D76E-4511-AA87-A010733C75A8}"/>
    <cellStyle name="20% - Accent1 2 3 3 2 2 4 2" xfId="16612" xr:uid="{08169D08-374F-4B59-A9F7-A66A59C9B175}"/>
    <cellStyle name="20% - Accent1 2 3 3 2 2 4 3" xfId="25347" xr:uid="{AF0CE8ED-6F8C-4EFC-AC1A-836809B8515E}"/>
    <cellStyle name="20% - Accent1 2 3 3 2 2 5" xfId="10059" xr:uid="{EFA387B0-A527-4E7A-9462-839CE6378130}"/>
    <cellStyle name="20% - Accent1 2 3 3 2 2 6" xfId="18793" xr:uid="{6598FD76-5BBA-4AA8-90C4-4AE4F88F6B66}"/>
    <cellStyle name="20% - Accent1 2 3 3 2 2 7" xfId="27537" xr:uid="{3C8B3AB9-EA76-4C90-B716-FCE56A636A53}"/>
    <cellStyle name="20% - Accent1 2 3 3 2 3" xfId="2526" xr:uid="{EF687004-F873-4F42-8B24-4582774DDFBF}"/>
    <cellStyle name="20% - Accent1 2 3 3 2 3 2" xfId="11275" xr:uid="{DCD3FB8B-5057-4C40-A3D9-E9057F41A19F}"/>
    <cellStyle name="20% - Accent1 2 3 3 2 3 3" xfId="20010" xr:uid="{90FC8226-E2CD-4A4E-A352-0A56AF70EFE4}"/>
    <cellStyle name="20% - Accent1 2 3 3 2 4" xfId="4712" xr:uid="{088DAC32-C0AD-4343-822D-9D179F4101B9}"/>
    <cellStyle name="20% - Accent1 2 3 3 2 4 2" xfId="13454" xr:uid="{57469E90-AC3F-4F3E-BC6D-2BF015329D34}"/>
    <cellStyle name="20% - Accent1 2 3 3 2 4 3" xfId="22189" xr:uid="{E4BA8480-083F-44DC-AF4A-A49E25DBA91C}"/>
    <cellStyle name="20% - Accent1 2 3 3 2 5" xfId="6905" xr:uid="{0754E8A4-43F3-4AEF-9BCF-A978C91C22C3}"/>
    <cellStyle name="20% - Accent1 2 3 3 2 5 2" xfId="15643" xr:uid="{2AB71EDB-698C-4719-B2AE-69565B906747}"/>
    <cellStyle name="20% - Accent1 2 3 3 2 5 3" xfId="24378" xr:uid="{245FB496-F0CF-4C76-9DC8-30E919F7D4B0}"/>
    <cellStyle name="20% - Accent1 2 3 3 2 6" xfId="9099" xr:uid="{8059630F-8C7E-45FF-AC20-FBA476DA3A48}"/>
    <cellStyle name="20% - Accent1 2 3 3 2 7" xfId="17833" xr:uid="{165270FB-9B65-4C04-8793-6553DD8D416C}"/>
    <cellStyle name="20% - Accent1 2 3 3 2 8" xfId="26568" xr:uid="{39A0AC11-EFF3-424E-B62D-7671B122F20F}"/>
    <cellStyle name="20% - Accent1 2 3 3 3" xfId="526" xr:uid="{CE9A217C-630F-4E51-AE34-9C3BA9A0C6A4}"/>
    <cellStyle name="20% - Accent1 2 3 3 3 2" xfId="1494" xr:uid="{5423DF58-F3AE-48C9-85A8-C5BEF4C0AA02}"/>
    <cellStyle name="20% - Accent1 2 3 3 3 2 2" xfId="3679" xr:uid="{2FFD721A-3C1B-402D-9685-A24F9D9FDA64}"/>
    <cellStyle name="20% - Accent1 2 3 3 3 2 2 2" xfId="12428" xr:uid="{63DF9685-06BD-4C78-935E-0079B0E58D5A}"/>
    <cellStyle name="20% - Accent1 2 3 3 3 2 2 3" xfId="21163" xr:uid="{06260E49-154A-4D01-9E48-EC633D18456B}"/>
    <cellStyle name="20% - Accent1 2 3 3 3 2 3" xfId="5873" xr:uid="{17DCA5C5-BDE6-4874-8451-7FD22134A00D}"/>
    <cellStyle name="20% - Accent1 2 3 3 3 2 3 2" xfId="14615" xr:uid="{97B1C6D7-3E2E-45AB-B910-CAACB8959D07}"/>
    <cellStyle name="20% - Accent1 2 3 3 3 2 3 3" xfId="23350" xr:uid="{859639BF-3189-4960-BF06-836E8B57B13D}"/>
    <cellStyle name="20% - Accent1 2 3 3 3 2 4" xfId="8066" xr:uid="{230593A5-EE78-497B-AF8E-C8D9BACE9004}"/>
    <cellStyle name="20% - Accent1 2 3 3 3 2 4 2" xfId="16804" xr:uid="{0077911F-CDDC-495F-8548-B883F6405915}"/>
    <cellStyle name="20% - Accent1 2 3 3 3 2 4 3" xfId="25539" xr:uid="{C3BABAF9-1AF2-4082-BCA7-8F4EC4018EE0}"/>
    <cellStyle name="20% - Accent1 2 3 3 3 2 5" xfId="10251" xr:uid="{D3F832C7-FEED-48AC-AE91-4A43A092E544}"/>
    <cellStyle name="20% - Accent1 2 3 3 3 2 6" xfId="18985" xr:uid="{2885BAFB-0C62-45EE-BB13-5DE2B9D4BFCF}"/>
    <cellStyle name="20% - Accent1 2 3 3 3 2 7" xfId="27729" xr:uid="{2F29D3F9-3992-47E0-8E21-04293275C029}"/>
    <cellStyle name="20% - Accent1 2 3 3 3 3" xfId="2718" xr:uid="{5A573566-2A54-41E3-B172-CCD0DD19795A}"/>
    <cellStyle name="20% - Accent1 2 3 3 3 3 2" xfId="11467" xr:uid="{865F521A-382B-44CB-9F4C-8E6660F70984}"/>
    <cellStyle name="20% - Accent1 2 3 3 3 3 3" xfId="20202" xr:uid="{56F3C124-909F-475B-B1FB-95892C0B1629}"/>
    <cellStyle name="20% - Accent1 2 3 3 3 4" xfId="4904" xr:uid="{3D4EB293-AC3A-4252-ABFC-5B1A8157E49D}"/>
    <cellStyle name="20% - Accent1 2 3 3 3 4 2" xfId="13646" xr:uid="{03A0D64A-E732-463B-8CE8-ACFF322D42BF}"/>
    <cellStyle name="20% - Accent1 2 3 3 3 4 3" xfId="22381" xr:uid="{71415FCC-A330-4EEE-BADB-4E38019F2A2A}"/>
    <cellStyle name="20% - Accent1 2 3 3 3 5" xfId="7097" xr:uid="{8E4F1BDE-1499-46E5-98D4-EA104DB074D6}"/>
    <cellStyle name="20% - Accent1 2 3 3 3 5 2" xfId="15835" xr:uid="{CD963259-D84B-44E0-BE8A-4C713706FC66}"/>
    <cellStyle name="20% - Accent1 2 3 3 3 5 3" xfId="24570" xr:uid="{69598CAD-D472-458A-ADFD-4689ED15A4A3}"/>
    <cellStyle name="20% - Accent1 2 3 3 3 6" xfId="9291" xr:uid="{C4A988E6-40F8-4ACB-B3B7-63B4E336E474}"/>
    <cellStyle name="20% - Accent1 2 3 3 3 7" xfId="18025" xr:uid="{EF618637-13BB-491E-95B9-14EFDB4B9F3F}"/>
    <cellStyle name="20% - Accent1 2 3 3 3 8" xfId="26760" xr:uid="{B54A83AC-C7EF-4D6B-80AB-2931C7F809DE}"/>
    <cellStyle name="20% - Accent1 2 3 3 4" xfId="718" xr:uid="{64467C82-0829-42CF-9190-0CAA8EC2D78F}"/>
    <cellStyle name="20% - Accent1 2 3 3 4 2" xfId="1686" xr:uid="{462741F4-A4A5-4D0E-8C28-EC2894540419}"/>
    <cellStyle name="20% - Accent1 2 3 3 4 2 2" xfId="3871" xr:uid="{802A6B7C-2CCE-4885-B1FE-A61C4164092E}"/>
    <cellStyle name="20% - Accent1 2 3 3 4 2 2 2" xfId="12620" xr:uid="{08FEEE4C-7567-4FA4-A034-E1C65DADAC4F}"/>
    <cellStyle name="20% - Accent1 2 3 3 4 2 2 3" xfId="21355" xr:uid="{1F7040F8-D647-48A1-8B11-95520F04BCB3}"/>
    <cellStyle name="20% - Accent1 2 3 3 4 2 3" xfId="6065" xr:uid="{9603C537-09E8-4A9D-A897-F23610BA73F6}"/>
    <cellStyle name="20% - Accent1 2 3 3 4 2 3 2" xfId="14807" xr:uid="{FA1433B4-9FDB-4A96-8010-A117D4187974}"/>
    <cellStyle name="20% - Accent1 2 3 3 4 2 3 3" xfId="23542" xr:uid="{A46EB2FD-7F02-484B-8FD8-183EC49418AA}"/>
    <cellStyle name="20% - Accent1 2 3 3 4 2 4" xfId="8258" xr:uid="{6E55FA78-1331-4052-A8A5-104D4CEF6D57}"/>
    <cellStyle name="20% - Accent1 2 3 3 4 2 4 2" xfId="16996" xr:uid="{8DA78500-B7D3-4614-BFF9-30091047B81A}"/>
    <cellStyle name="20% - Accent1 2 3 3 4 2 4 3" xfId="25731" xr:uid="{82BA0F3B-ED4B-4733-BDCA-5728D4612CBA}"/>
    <cellStyle name="20% - Accent1 2 3 3 4 2 5" xfId="10443" xr:uid="{A9DBCCE6-D74C-4FD5-9B42-A0E69F3F8EFC}"/>
    <cellStyle name="20% - Accent1 2 3 3 4 2 6" xfId="19177" xr:uid="{5997D250-7094-4758-8BBD-4368E8503A0D}"/>
    <cellStyle name="20% - Accent1 2 3 3 4 2 7" xfId="27921" xr:uid="{A861F0BE-1848-4012-B948-4608AB2B0BD8}"/>
    <cellStyle name="20% - Accent1 2 3 3 4 3" xfId="2910" xr:uid="{DA2E8DBB-6ABB-4770-ACEE-691AB77CF681}"/>
    <cellStyle name="20% - Accent1 2 3 3 4 3 2" xfId="11659" xr:uid="{94A8E2B9-3B90-4A03-9C6E-24AF4083C207}"/>
    <cellStyle name="20% - Accent1 2 3 3 4 3 3" xfId="20394" xr:uid="{355FF62D-2F25-42DB-B2C1-395802C8CF23}"/>
    <cellStyle name="20% - Accent1 2 3 3 4 4" xfId="5096" xr:uid="{22EDA91E-68C1-418A-849B-5F11656C745C}"/>
    <cellStyle name="20% - Accent1 2 3 3 4 4 2" xfId="13838" xr:uid="{DFC3D35A-CE5B-421C-816A-DD3EB1B77469}"/>
    <cellStyle name="20% - Accent1 2 3 3 4 4 3" xfId="22573" xr:uid="{5DC1E255-4ED7-474A-B10C-749A13AD1001}"/>
    <cellStyle name="20% - Accent1 2 3 3 4 5" xfId="7289" xr:uid="{E05126F5-C663-44C3-9250-7CB3D5F8CDF1}"/>
    <cellStyle name="20% - Accent1 2 3 3 4 5 2" xfId="16027" xr:uid="{6F5F0086-F9BE-4A13-8ABB-CFECC8B103D4}"/>
    <cellStyle name="20% - Accent1 2 3 3 4 5 3" xfId="24762" xr:uid="{17066D37-D56E-44AE-83CC-6A5831025139}"/>
    <cellStyle name="20% - Accent1 2 3 3 4 6" xfId="9483" xr:uid="{F33862C2-3440-4A0F-AEE0-6966B358B446}"/>
    <cellStyle name="20% - Accent1 2 3 3 4 7" xfId="18217" xr:uid="{E2E36FB6-8CCB-4735-A7E1-46BD9FA066F8}"/>
    <cellStyle name="20% - Accent1 2 3 3 4 8" xfId="26952" xr:uid="{6C2C3745-D1B3-43A8-95F2-847025CFEDD7}"/>
    <cellStyle name="20% - Accent1 2 3 3 5" xfId="910" xr:uid="{B4942358-E71A-4B09-A257-D06CC37560C2}"/>
    <cellStyle name="20% - Accent1 2 3 3 5 2" xfId="1878" xr:uid="{EC7DEAD8-3DAA-41B8-B380-CDFADA1973A4}"/>
    <cellStyle name="20% - Accent1 2 3 3 5 2 2" xfId="4063" xr:uid="{C5320FE8-3ECA-44BB-81E8-289EB2477F46}"/>
    <cellStyle name="20% - Accent1 2 3 3 5 2 2 2" xfId="12812" xr:uid="{873AFF71-4D52-48F4-A468-C57A2A3B389F}"/>
    <cellStyle name="20% - Accent1 2 3 3 5 2 2 3" xfId="21547" xr:uid="{C5A83BDB-6DBA-4970-88CD-F1BBF7C9A3D0}"/>
    <cellStyle name="20% - Accent1 2 3 3 5 2 3" xfId="6257" xr:uid="{DAC465D2-F292-49D5-BA66-90A86599C5AD}"/>
    <cellStyle name="20% - Accent1 2 3 3 5 2 3 2" xfId="14999" xr:uid="{0F659A73-2ABB-4B6F-B1F4-73B026E3EABA}"/>
    <cellStyle name="20% - Accent1 2 3 3 5 2 3 3" xfId="23734" xr:uid="{B28AB29C-AD03-41C5-9260-33BB93ACCF23}"/>
    <cellStyle name="20% - Accent1 2 3 3 5 2 4" xfId="8450" xr:uid="{187206FA-83D0-4723-B5AC-2715BC6A2BB2}"/>
    <cellStyle name="20% - Accent1 2 3 3 5 2 4 2" xfId="17188" xr:uid="{25343B99-F118-4305-9376-A4D09A408A95}"/>
    <cellStyle name="20% - Accent1 2 3 3 5 2 4 3" xfId="25923" xr:uid="{FD1C0C0F-6C3B-453B-A11C-A8720E3D6435}"/>
    <cellStyle name="20% - Accent1 2 3 3 5 2 5" xfId="10635" xr:uid="{D3F1A6B5-D003-4D4D-BD3A-F21B641B2990}"/>
    <cellStyle name="20% - Accent1 2 3 3 5 2 6" xfId="19369" xr:uid="{35E8090E-F56B-4CE4-8877-06F8F28EEDEA}"/>
    <cellStyle name="20% - Accent1 2 3 3 5 2 7" xfId="28113" xr:uid="{0D8ADCAE-76A6-48FD-88D3-028DCFFD27DE}"/>
    <cellStyle name="20% - Accent1 2 3 3 5 3" xfId="3102" xr:uid="{256DB807-9ACB-4D38-9899-9320302C4568}"/>
    <cellStyle name="20% - Accent1 2 3 3 5 3 2" xfId="11851" xr:uid="{A6C7B7FD-7280-4D69-97BF-49C12BE18264}"/>
    <cellStyle name="20% - Accent1 2 3 3 5 3 3" xfId="20586" xr:uid="{DD85C14A-E999-44A3-99C0-3CEB456D3F59}"/>
    <cellStyle name="20% - Accent1 2 3 3 5 4" xfId="5288" xr:uid="{3FFF9D61-EA03-4880-B2DE-378B83115749}"/>
    <cellStyle name="20% - Accent1 2 3 3 5 4 2" xfId="14030" xr:uid="{8927AADF-68BA-430A-ABBF-BACCDF040C48}"/>
    <cellStyle name="20% - Accent1 2 3 3 5 4 3" xfId="22765" xr:uid="{9D669754-A29D-4DBC-9745-D08FBCF94063}"/>
    <cellStyle name="20% - Accent1 2 3 3 5 5" xfId="7481" xr:uid="{D0AE6B24-93D5-49B6-A937-E1F2B402BE87}"/>
    <cellStyle name="20% - Accent1 2 3 3 5 5 2" xfId="16219" xr:uid="{BB0D0AF9-A5EF-47FF-A3EA-E87207555C18}"/>
    <cellStyle name="20% - Accent1 2 3 3 5 5 3" xfId="24954" xr:uid="{76D9C004-9DE8-4FEC-9CEF-9C1C386C900B}"/>
    <cellStyle name="20% - Accent1 2 3 3 5 6" xfId="9675" xr:uid="{7367A510-CBAB-4248-9865-9DDC5213EBA3}"/>
    <cellStyle name="20% - Accent1 2 3 3 5 7" xfId="18409" xr:uid="{4EB15878-1A70-4C63-9750-7E2414C45666}"/>
    <cellStyle name="20% - Accent1 2 3 3 5 8" xfId="27144" xr:uid="{422FC9F4-017E-4F2F-96A2-73EE6DEEA7EC}"/>
    <cellStyle name="20% - Accent1 2 3 3 6" xfId="1104" xr:uid="{04BB1E6D-000E-46F2-8CD1-FE6A46642029}"/>
    <cellStyle name="20% - Accent1 2 3 3 6 2" xfId="3295" xr:uid="{B357810F-0D67-44C2-BF12-5B371DDBC710}"/>
    <cellStyle name="20% - Accent1 2 3 3 6 2 2" xfId="12044" xr:uid="{8578DB45-2BE0-4F56-A3A7-26DCA7E993D7}"/>
    <cellStyle name="20% - Accent1 2 3 3 6 2 3" xfId="20779" xr:uid="{732EFC35-4DB4-40A6-B357-EB7E00594F4D}"/>
    <cellStyle name="20% - Accent1 2 3 3 6 3" xfId="5483" xr:uid="{6D1CD917-D899-488A-A24F-5B3B04024CE2}"/>
    <cellStyle name="20% - Accent1 2 3 3 6 3 2" xfId="14225" xr:uid="{D8F8C5BD-5726-4793-B84D-418235B40B4A}"/>
    <cellStyle name="20% - Accent1 2 3 3 6 3 3" xfId="22960" xr:uid="{6031A6E3-865B-4C29-9289-05C3509F6F39}"/>
    <cellStyle name="20% - Accent1 2 3 3 6 4" xfId="7676" xr:uid="{C96239EF-B609-4FCE-8965-8523497AE91E}"/>
    <cellStyle name="20% - Accent1 2 3 3 6 4 2" xfId="16414" xr:uid="{A51401B7-3C12-4BD8-91DE-9F945BA050FF}"/>
    <cellStyle name="20% - Accent1 2 3 3 6 4 3" xfId="25149" xr:uid="{5433EA48-E7D1-4A4C-B85B-9440D516A264}"/>
    <cellStyle name="20% - Accent1 2 3 3 6 5" xfId="9867" xr:uid="{FB592D33-07B3-4DFA-9161-BE60DF14DCD5}"/>
    <cellStyle name="20% - Accent1 2 3 3 6 6" xfId="18601" xr:uid="{C26A00D9-4773-4682-B9A7-6F5AACD151D2}"/>
    <cellStyle name="20% - Accent1 2 3 3 6 7" xfId="27339" xr:uid="{D93511D2-B387-4CB4-9AE2-0FCB39AFACE3}"/>
    <cellStyle name="20% - Accent1 2 3 3 7" xfId="2140" xr:uid="{558F53CA-4F3C-4812-80F6-2B3803B5B63A}"/>
    <cellStyle name="20% - Accent1 2 3 3 7 2" xfId="4320" xr:uid="{098C1589-613D-4A20-A758-7D54D528EF39}"/>
    <cellStyle name="20% - Accent1 2 3 3 7 2 2" xfId="13069" xr:uid="{35CDD5AC-D4FA-47F2-BFC4-4A9FC1FF5085}"/>
    <cellStyle name="20% - Accent1 2 3 3 7 2 3" xfId="21804" xr:uid="{E2339A9E-C235-424A-BC30-592C640B284A}"/>
    <cellStyle name="20% - Accent1 2 3 3 7 3" xfId="6517" xr:uid="{9655ED13-5608-4A18-8C29-005383B43424}"/>
    <cellStyle name="20% - Accent1 2 3 3 7 3 2" xfId="15259" xr:uid="{916D23A2-30B3-46FE-BC6E-BEEA2E733884}"/>
    <cellStyle name="20% - Accent1 2 3 3 7 3 3" xfId="23994" xr:uid="{E57C4716-B00A-494E-A966-599C5D84362F}"/>
    <cellStyle name="20% - Accent1 2 3 3 7 4" xfId="8711" xr:uid="{D0BCEDBE-BE16-4D15-BCB1-E3230C054924}"/>
    <cellStyle name="20% - Accent1 2 3 3 7 4 2" xfId="17448" xr:uid="{7732475C-7AF1-41E9-8113-C92E021E92BD}"/>
    <cellStyle name="20% - Accent1 2 3 3 7 4 3" xfId="26183" xr:uid="{31BCFA52-6F0A-4B3D-807F-756DF740256A}"/>
    <cellStyle name="20% - Accent1 2 3 3 7 5" xfId="10892" xr:uid="{7EE1A582-5AEB-489D-9C60-FD491F841987}"/>
    <cellStyle name="20% - Accent1 2 3 3 7 6" xfId="19627" xr:uid="{B369E646-CE54-464D-9B6F-FC4E23E140F4}"/>
    <cellStyle name="20% - Accent1 2 3 3 7 7" xfId="28374" xr:uid="{6E6E5160-6BAA-472A-ABE7-7F615C42A93C}"/>
    <cellStyle name="20% - Accent1 2 3 3 8" xfId="2334" xr:uid="{5D1523DD-EFF4-44FC-866A-C8D660F2E94E}"/>
    <cellStyle name="20% - Accent1 2 3 3 8 2" xfId="11083" xr:uid="{2F0F3577-7718-44D6-8E1A-4FA684CADF21}"/>
    <cellStyle name="20% - Accent1 2 3 3 8 3" xfId="19818" xr:uid="{5986D427-D061-4CF4-A32A-C636D71A40AB}"/>
    <cellStyle name="20% - Accent1 2 3 3 9" xfId="4520" xr:uid="{8C639AB7-1AB2-4E2E-BF2B-BE208E520DD3}"/>
    <cellStyle name="20% - Accent1 2 3 3 9 2" xfId="13262" xr:uid="{C3420797-49F6-4EAA-B051-62C5D53E7129}"/>
    <cellStyle name="20% - Accent1 2 3 3 9 3" xfId="21997" xr:uid="{349D9FE5-1509-4CCA-A2E5-A4EEC76A898B}"/>
    <cellStyle name="20% - Accent1 2 3 4" xfId="238" xr:uid="{88D9F50A-5583-42F5-9BE0-953AADE43647}"/>
    <cellStyle name="20% - Accent1 2 3 4 2" xfId="1206" xr:uid="{2471ECC5-3DAC-407F-9D9E-E78B39FDB6C5}"/>
    <cellStyle name="20% - Accent1 2 3 4 2 2" xfId="3391" xr:uid="{0CAD5C93-D31A-49F7-8503-DD322B6D190C}"/>
    <cellStyle name="20% - Accent1 2 3 4 2 2 2" xfId="12140" xr:uid="{705CBACB-D833-4BF1-9690-3E5CA8817AB4}"/>
    <cellStyle name="20% - Accent1 2 3 4 2 2 3" xfId="20875" xr:uid="{49E06F38-09C7-4756-9624-487173EBE688}"/>
    <cellStyle name="20% - Accent1 2 3 4 2 3" xfId="5585" xr:uid="{334543FD-0E51-4643-A245-258CBF0285FE}"/>
    <cellStyle name="20% - Accent1 2 3 4 2 3 2" xfId="14327" xr:uid="{095EE9C4-B9F1-40F8-99F3-792893378F48}"/>
    <cellStyle name="20% - Accent1 2 3 4 2 3 3" xfId="23062" xr:uid="{5E223196-EDB6-4F59-8EE2-5D7A76BCD77D}"/>
    <cellStyle name="20% - Accent1 2 3 4 2 4" xfId="7778" xr:uid="{27A6038D-4CDF-4895-80D1-5909EB8002F4}"/>
    <cellStyle name="20% - Accent1 2 3 4 2 4 2" xfId="16516" xr:uid="{3855F2DD-CF16-42F1-9991-6F949E544BEC}"/>
    <cellStyle name="20% - Accent1 2 3 4 2 4 3" xfId="25251" xr:uid="{EA87B266-425F-43ED-AF67-E1812251B943}"/>
    <cellStyle name="20% - Accent1 2 3 4 2 5" xfId="9963" xr:uid="{4B4BA4A6-AFE1-43F1-B9AD-6D9E27A4EFF0}"/>
    <cellStyle name="20% - Accent1 2 3 4 2 6" xfId="18697" xr:uid="{3B05FFE6-41EC-4A6B-8CB8-12428AC97902}"/>
    <cellStyle name="20% - Accent1 2 3 4 2 7" xfId="27441" xr:uid="{848F574D-4C6A-4F23-A236-6D4CD1828F14}"/>
    <cellStyle name="20% - Accent1 2 3 4 3" xfId="2430" xr:uid="{FE3F8679-E52F-4E64-95E5-04B1F0CF791E}"/>
    <cellStyle name="20% - Accent1 2 3 4 3 2" xfId="11179" xr:uid="{48214F46-A977-4369-8A4D-AC584C564A57}"/>
    <cellStyle name="20% - Accent1 2 3 4 3 3" xfId="19914" xr:uid="{62529C65-0A91-42B6-827F-3A233D2F227F}"/>
    <cellStyle name="20% - Accent1 2 3 4 4" xfId="4616" xr:uid="{96C509EB-3D6D-4861-8150-9FADAD6FABF1}"/>
    <cellStyle name="20% - Accent1 2 3 4 4 2" xfId="13358" xr:uid="{1C45247A-C502-42B8-B769-35F41E9C7EE2}"/>
    <cellStyle name="20% - Accent1 2 3 4 4 3" xfId="22093" xr:uid="{A4D4DC96-D2F4-4D8A-9169-4790A2304374}"/>
    <cellStyle name="20% - Accent1 2 3 4 5" xfId="6809" xr:uid="{7503C22E-C033-4D16-91F6-1429124E1644}"/>
    <cellStyle name="20% - Accent1 2 3 4 5 2" xfId="15547" xr:uid="{F4241FAC-5177-4D14-9400-949AD2CFE09F}"/>
    <cellStyle name="20% - Accent1 2 3 4 5 3" xfId="24282" xr:uid="{71A2497A-A9EC-4AFE-AFBB-730028F46E82}"/>
    <cellStyle name="20% - Accent1 2 3 4 6" xfId="9003" xr:uid="{38E748AF-5540-475C-ACC4-A47FC583F093}"/>
    <cellStyle name="20% - Accent1 2 3 4 7" xfId="17737" xr:uid="{973CFFD9-3AC3-48EA-8D65-8839CC0639A1}"/>
    <cellStyle name="20% - Accent1 2 3 4 8" xfId="26472" xr:uid="{277D4657-F5A1-4F8E-9D3F-B664FC1D5222}"/>
    <cellStyle name="20% - Accent1 2 3 5" xfId="430" xr:uid="{D5862075-7EF1-4BE6-A1B1-5A6720A2E227}"/>
    <cellStyle name="20% - Accent1 2 3 5 2" xfId="1398" xr:uid="{0E8BF4F7-89D8-4B41-9D31-4431C41856EE}"/>
    <cellStyle name="20% - Accent1 2 3 5 2 2" xfId="3583" xr:uid="{2E0F6908-6183-4DF1-A0A0-C1635BAA16FA}"/>
    <cellStyle name="20% - Accent1 2 3 5 2 2 2" xfId="12332" xr:uid="{1C3E5AC4-D937-44B3-935A-1F4FDD8762D6}"/>
    <cellStyle name="20% - Accent1 2 3 5 2 2 3" xfId="21067" xr:uid="{719C1960-B7AD-4DFB-A3FA-85D1C78D82D6}"/>
    <cellStyle name="20% - Accent1 2 3 5 2 3" xfId="5777" xr:uid="{B8FABECB-5469-41B7-9D8B-8C47A1AA6BD1}"/>
    <cellStyle name="20% - Accent1 2 3 5 2 3 2" xfId="14519" xr:uid="{879BCD52-0851-4222-9566-1972607FB8F4}"/>
    <cellStyle name="20% - Accent1 2 3 5 2 3 3" xfId="23254" xr:uid="{DDBC3B1E-355B-40E0-85AE-90FB2E5DB3D8}"/>
    <cellStyle name="20% - Accent1 2 3 5 2 4" xfId="7970" xr:uid="{899D8E3D-36E5-4463-A117-FDB8B9F8CBA3}"/>
    <cellStyle name="20% - Accent1 2 3 5 2 4 2" xfId="16708" xr:uid="{1C617E60-5792-4B61-AAAB-48F03E194D7D}"/>
    <cellStyle name="20% - Accent1 2 3 5 2 4 3" xfId="25443" xr:uid="{9A4F9598-0864-44E4-BF2C-CD6A1ADBE2DF}"/>
    <cellStyle name="20% - Accent1 2 3 5 2 5" xfId="10155" xr:uid="{61EBBDA5-CF38-44B3-9387-965BFAEA94FB}"/>
    <cellStyle name="20% - Accent1 2 3 5 2 6" xfId="18889" xr:uid="{088C370A-DC8F-43AF-87F6-C267722A1777}"/>
    <cellStyle name="20% - Accent1 2 3 5 2 7" xfId="27633" xr:uid="{8E44909C-CCB9-4196-8378-EDA9A52CE68B}"/>
    <cellStyle name="20% - Accent1 2 3 5 3" xfId="2622" xr:uid="{0D5E950F-069F-48EE-AFBA-AC0832F1F85F}"/>
    <cellStyle name="20% - Accent1 2 3 5 3 2" xfId="11371" xr:uid="{1BA75746-063A-45A1-8EB3-8DC79C61840A}"/>
    <cellStyle name="20% - Accent1 2 3 5 3 3" xfId="20106" xr:uid="{4331F0BF-3982-4D87-811B-59D3B7C56D3B}"/>
    <cellStyle name="20% - Accent1 2 3 5 4" xfId="4808" xr:uid="{FE9761DB-252C-497D-86B0-18D91762C3DF}"/>
    <cellStyle name="20% - Accent1 2 3 5 4 2" xfId="13550" xr:uid="{E3F77673-58BA-48E0-A7DA-EEB2813F90C3}"/>
    <cellStyle name="20% - Accent1 2 3 5 4 3" xfId="22285" xr:uid="{4F089BD2-6B7C-4460-82E8-DC8CF1271A1B}"/>
    <cellStyle name="20% - Accent1 2 3 5 5" xfId="7001" xr:uid="{7A29835A-F670-4946-8377-AB6BF40E7D9A}"/>
    <cellStyle name="20% - Accent1 2 3 5 5 2" xfId="15739" xr:uid="{E3198735-4350-4E82-B7E4-1AAE9DDCE7BE}"/>
    <cellStyle name="20% - Accent1 2 3 5 5 3" xfId="24474" xr:uid="{ED7C92CD-51C1-4806-AD91-15464C74E49F}"/>
    <cellStyle name="20% - Accent1 2 3 5 6" xfId="9195" xr:uid="{59164279-8A65-4C67-BDFA-514D4C3FC007}"/>
    <cellStyle name="20% - Accent1 2 3 5 7" xfId="17929" xr:uid="{414FCA18-3878-4C76-8D44-BC98DFE13B93}"/>
    <cellStyle name="20% - Accent1 2 3 5 8" xfId="26664" xr:uid="{2766237C-4EBE-4581-AA09-B9503C1289B0}"/>
    <cellStyle name="20% - Accent1 2 3 6" xfId="622" xr:uid="{C1AD8E94-F6AA-4F3D-B3DA-37BAE628E76C}"/>
    <cellStyle name="20% - Accent1 2 3 6 2" xfId="1590" xr:uid="{0468F968-0668-4DE3-B2B5-A8220B74C703}"/>
    <cellStyle name="20% - Accent1 2 3 6 2 2" xfId="3775" xr:uid="{D8D4D31A-3910-4500-94D9-0797420F921B}"/>
    <cellStyle name="20% - Accent1 2 3 6 2 2 2" xfId="12524" xr:uid="{B0CCF76E-5E01-4C3B-AA01-248C119483E6}"/>
    <cellStyle name="20% - Accent1 2 3 6 2 2 3" xfId="21259" xr:uid="{53C61093-6759-4605-B574-A54FF17AE6EE}"/>
    <cellStyle name="20% - Accent1 2 3 6 2 3" xfId="5969" xr:uid="{C0174EC4-3F19-45B4-96D0-5576E1926F02}"/>
    <cellStyle name="20% - Accent1 2 3 6 2 3 2" xfId="14711" xr:uid="{A74183B1-A8FB-41E9-8E9C-9C08F918E1C3}"/>
    <cellStyle name="20% - Accent1 2 3 6 2 3 3" xfId="23446" xr:uid="{6534580A-8FDE-4786-9485-DED6330CB38E}"/>
    <cellStyle name="20% - Accent1 2 3 6 2 4" xfId="8162" xr:uid="{2A402763-F7F8-4896-AB23-2AAB3209C83B}"/>
    <cellStyle name="20% - Accent1 2 3 6 2 4 2" xfId="16900" xr:uid="{2F029411-CD51-4639-B585-83279C394916}"/>
    <cellStyle name="20% - Accent1 2 3 6 2 4 3" xfId="25635" xr:uid="{B1EB9433-9FDD-4186-902C-0FC2DA2E3883}"/>
    <cellStyle name="20% - Accent1 2 3 6 2 5" xfId="10347" xr:uid="{28BD6A45-476A-49E5-B247-1FD3D0D84579}"/>
    <cellStyle name="20% - Accent1 2 3 6 2 6" xfId="19081" xr:uid="{A66638AE-0DB3-450B-982C-4B91DCF2F072}"/>
    <cellStyle name="20% - Accent1 2 3 6 2 7" xfId="27825" xr:uid="{DED6D73D-2E44-49AA-A986-F002484512CF}"/>
    <cellStyle name="20% - Accent1 2 3 6 3" xfId="2814" xr:uid="{CA5BEC5F-E7C8-4F0C-BA0A-FAAE1D600E27}"/>
    <cellStyle name="20% - Accent1 2 3 6 3 2" xfId="11563" xr:uid="{2C8FC9AB-327D-4051-8A81-2945648DE5A1}"/>
    <cellStyle name="20% - Accent1 2 3 6 3 3" xfId="20298" xr:uid="{149721FB-0E74-415B-9C1A-63B2A5FA35A3}"/>
    <cellStyle name="20% - Accent1 2 3 6 4" xfId="5000" xr:uid="{55531E54-10D0-4462-975C-2F282D6F2823}"/>
    <cellStyle name="20% - Accent1 2 3 6 4 2" xfId="13742" xr:uid="{79E238B9-BBDF-4696-B1F9-95A2DD9092F3}"/>
    <cellStyle name="20% - Accent1 2 3 6 4 3" xfId="22477" xr:uid="{048FB95B-AD66-43A2-B63A-AADE7ACDA15F}"/>
    <cellStyle name="20% - Accent1 2 3 6 5" xfId="7193" xr:uid="{30363B53-AA9D-42A4-A8F7-AAF3EF4DB932}"/>
    <cellStyle name="20% - Accent1 2 3 6 5 2" xfId="15931" xr:uid="{8BE4BB6F-B107-42BF-875E-C9293D3A0675}"/>
    <cellStyle name="20% - Accent1 2 3 6 5 3" xfId="24666" xr:uid="{9C9A5B42-ADD9-41ED-816C-84491D644D5D}"/>
    <cellStyle name="20% - Accent1 2 3 6 6" xfId="9387" xr:uid="{8D639719-84E7-46F2-B5DD-F0283F5EBBA6}"/>
    <cellStyle name="20% - Accent1 2 3 6 7" xfId="18121" xr:uid="{749BCEFF-0172-4EC9-A528-098E76F2E8E8}"/>
    <cellStyle name="20% - Accent1 2 3 6 8" xfId="26856" xr:uid="{847949DE-0D30-4925-AC96-CF9B92D5C785}"/>
    <cellStyle name="20% - Accent1 2 3 7" xfId="814" xr:uid="{D1B6B58B-C7D7-40AB-B6C1-A7A346AD0964}"/>
    <cellStyle name="20% - Accent1 2 3 7 2" xfId="1782" xr:uid="{21EBC090-D945-44FF-95CE-F81AB8713734}"/>
    <cellStyle name="20% - Accent1 2 3 7 2 2" xfId="3967" xr:uid="{E7C4929C-92FF-4582-9833-0A074E835C8E}"/>
    <cellStyle name="20% - Accent1 2 3 7 2 2 2" xfId="12716" xr:uid="{D78FA76E-19C5-4B5E-8013-AC0FB0B62FEE}"/>
    <cellStyle name="20% - Accent1 2 3 7 2 2 3" xfId="21451" xr:uid="{A4BE34AE-F05A-426A-ABD5-3E3C5A7AE0BF}"/>
    <cellStyle name="20% - Accent1 2 3 7 2 3" xfId="6161" xr:uid="{2F858D7C-D9C1-4A13-87FB-211E825E6EAB}"/>
    <cellStyle name="20% - Accent1 2 3 7 2 3 2" xfId="14903" xr:uid="{8685B62E-9CEA-480B-B266-5CD962D8D9AD}"/>
    <cellStyle name="20% - Accent1 2 3 7 2 3 3" xfId="23638" xr:uid="{E87D308D-B8C6-4C77-9377-81006A6315D8}"/>
    <cellStyle name="20% - Accent1 2 3 7 2 4" xfId="8354" xr:uid="{A98175ED-12C6-4D1F-BCD4-946E177ADB95}"/>
    <cellStyle name="20% - Accent1 2 3 7 2 4 2" xfId="17092" xr:uid="{ACDF7528-7AFB-4A2E-8919-402B762326F8}"/>
    <cellStyle name="20% - Accent1 2 3 7 2 4 3" xfId="25827" xr:uid="{08301FF5-19AA-4B96-9B47-91349CE535C4}"/>
    <cellStyle name="20% - Accent1 2 3 7 2 5" xfId="10539" xr:uid="{A2AFAA9A-5B81-419A-9CDA-C0B0C8C7F38F}"/>
    <cellStyle name="20% - Accent1 2 3 7 2 6" xfId="19273" xr:uid="{7F52F0D1-B475-46F9-B3DD-92EE75436267}"/>
    <cellStyle name="20% - Accent1 2 3 7 2 7" xfId="28017" xr:uid="{D80AA09D-000C-4A5B-8BCD-FD17F9F92BDE}"/>
    <cellStyle name="20% - Accent1 2 3 7 3" xfId="3006" xr:uid="{23EDB903-8C6B-4543-AE3D-54F02D6837E8}"/>
    <cellStyle name="20% - Accent1 2 3 7 3 2" xfId="11755" xr:uid="{42D81764-758D-4E46-AC41-D169BFEACE1C}"/>
    <cellStyle name="20% - Accent1 2 3 7 3 3" xfId="20490" xr:uid="{7A5F3D3B-3074-48F1-8E5A-38C88D11199D}"/>
    <cellStyle name="20% - Accent1 2 3 7 4" xfId="5192" xr:uid="{E5532C61-9A16-4CAE-ACF5-B37DAEF682AF}"/>
    <cellStyle name="20% - Accent1 2 3 7 4 2" xfId="13934" xr:uid="{4131B6E2-BDCA-42E6-B580-22CEA29E2B8E}"/>
    <cellStyle name="20% - Accent1 2 3 7 4 3" xfId="22669" xr:uid="{77809978-D94D-4255-AFA1-F9D8CDB68354}"/>
    <cellStyle name="20% - Accent1 2 3 7 5" xfId="7385" xr:uid="{650150B9-3A05-4873-9E98-9D442DF703FC}"/>
    <cellStyle name="20% - Accent1 2 3 7 5 2" xfId="16123" xr:uid="{6D7E8187-DE61-4151-99B8-F3CA8DF0813D}"/>
    <cellStyle name="20% - Accent1 2 3 7 5 3" xfId="24858" xr:uid="{82AA28F6-02D4-4E31-9C36-5FF0195D8604}"/>
    <cellStyle name="20% - Accent1 2 3 7 6" xfId="9579" xr:uid="{9C968B17-F929-47E4-B535-12FDA61E5DF4}"/>
    <cellStyle name="20% - Accent1 2 3 7 7" xfId="18313" xr:uid="{55F2DCB7-75CB-43AA-AD13-1DBEB7FAFCBA}"/>
    <cellStyle name="20% - Accent1 2 3 7 8" xfId="27048" xr:uid="{0DA844B7-4300-4FD0-B749-1ECED8899E5F}"/>
    <cellStyle name="20% - Accent1 2 3 8" xfId="1008" xr:uid="{D67AD93D-71F0-4965-83CC-B0F4A3336AC4}"/>
    <cellStyle name="20% - Accent1 2 3 8 2" xfId="3199" xr:uid="{0728FF71-E25C-4FE8-895D-4358FFE742A0}"/>
    <cellStyle name="20% - Accent1 2 3 8 2 2" xfId="11948" xr:uid="{88C5139B-693C-4A43-A914-6AEEFA19C861}"/>
    <cellStyle name="20% - Accent1 2 3 8 2 3" xfId="20683" xr:uid="{E615E448-6B39-4555-8E0D-3022182F1528}"/>
    <cellStyle name="20% - Accent1 2 3 8 3" xfId="5387" xr:uid="{BF709DEC-5208-4112-97FF-0A854FB05063}"/>
    <cellStyle name="20% - Accent1 2 3 8 3 2" xfId="14129" xr:uid="{1A9A1852-BD10-476C-A615-B06E34FA5911}"/>
    <cellStyle name="20% - Accent1 2 3 8 3 3" xfId="22864" xr:uid="{084F1281-9085-4803-A2A9-2EF0AD84E683}"/>
    <cellStyle name="20% - Accent1 2 3 8 4" xfId="7580" xr:uid="{402641C2-E769-427A-8574-42D2B1AC2F02}"/>
    <cellStyle name="20% - Accent1 2 3 8 4 2" xfId="16318" xr:uid="{0FCF570C-038B-44D5-9245-6764EF4CB3BA}"/>
    <cellStyle name="20% - Accent1 2 3 8 4 3" xfId="25053" xr:uid="{B260AE89-A686-4D4A-9560-49246D2C7ED6}"/>
    <cellStyle name="20% - Accent1 2 3 8 5" xfId="9771" xr:uid="{1350BB6B-4ED5-4CB5-8014-B289F7E44710}"/>
    <cellStyle name="20% - Accent1 2 3 8 6" xfId="18505" xr:uid="{6B4DA19D-1524-4D9D-9A3F-830BD52390BD}"/>
    <cellStyle name="20% - Accent1 2 3 8 7" xfId="27243" xr:uid="{5999D256-DFA6-4A00-B8C3-DD8A1FF7F4F8}"/>
    <cellStyle name="20% - Accent1 2 3 9" xfId="2044" xr:uid="{895EF8A5-0561-4458-8FC0-F1AE9D1FA4D8}"/>
    <cellStyle name="20% - Accent1 2 3 9 2" xfId="4224" xr:uid="{B7E2BF13-918E-482A-B88B-D58AA775D17B}"/>
    <cellStyle name="20% - Accent1 2 3 9 2 2" xfId="12973" xr:uid="{0736016A-06B9-4313-87AC-D608C23E1694}"/>
    <cellStyle name="20% - Accent1 2 3 9 2 3" xfId="21708" xr:uid="{10D4405C-4344-4F0F-BD34-E8449D2772A6}"/>
    <cellStyle name="20% - Accent1 2 3 9 3" xfId="6421" xr:uid="{F12B5B5D-BADC-46AB-ADDE-3C95CF744D3F}"/>
    <cellStyle name="20% - Accent1 2 3 9 3 2" xfId="15163" xr:uid="{74DF8366-B86E-4E0C-81CD-6C88246B79F9}"/>
    <cellStyle name="20% - Accent1 2 3 9 3 3" xfId="23898" xr:uid="{B900D4E7-E267-4FF0-9819-A5B1F117FE50}"/>
    <cellStyle name="20% - Accent1 2 3 9 4" xfId="8615" xr:uid="{F9ABB9F8-F8FC-4658-AEAD-87DF8F4B56D5}"/>
    <cellStyle name="20% - Accent1 2 3 9 4 2" xfId="17352" xr:uid="{C4A515B7-3829-4DFE-953F-46C664E6E0AB}"/>
    <cellStyle name="20% - Accent1 2 3 9 4 3" xfId="26087" xr:uid="{9AEF01D2-D700-465A-9BA5-B2C33603770F}"/>
    <cellStyle name="20% - Accent1 2 3 9 5" xfId="10796" xr:uid="{D450C40A-959C-4BAA-A107-7F3A9C87E51F}"/>
    <cellStyle name="20% - Accent1 2 3 9 6" xfId="19531" xr:uid="{17031805-8E58-4801-9743-970B0FD8B272}"/>
    <cellStyle name="20% - Accent1 2 3 9 7" xfId="28278" xr:uid="{3FB61D3F-31CE-410C-810B-11B4561D3AE4}"/>
    <cellStyle name="20% - Accent1 2 4" xfId="70" xr:uid="{FCB9C6DB-8A73-4154-9DED-D2820F664CE0}"/>
    <cellStyle name="20% - Accent1 2 4 10" xfId="4448" xr:uid="{9F68437D-F78C-412F-B0FF-7CD4248F817D}"/>
    <cellStyle name="20% - Accent1 2 4 10 2" xfId="13190" xr:uid="{0E6CE933-0257-44D4-8D08-FB0944F7A40F}"/>
    <cellStyle name="20% - Accent1 2 4 10 3" xfId="21925" xr:uid="{36667543-E8D6-424C-AFE2-4D520317C953}"/>
    <cellStyle name="20% - Accent1 2 4 11" xfId="6641" xr:uid="{3BCF40D5-2250-412D-B3B6-B098F0ED8F48}"/>
    <cellStyle name="20% - Accent1 2 4 11 2" xfId="15379" xr:uid="{E84977BF-88BC-4EDF-B8B7-2D55584FCE4D}"/>
    <cellStyle name="20% - Accent1 2 4 11 3" xfId="24114" xr:uid="{79F47D9F-3B01-4A93-A5A0-840158E54EF9}"/>
    <cellStyle name="20% - Accent1 2 4 12" xfId="8835" xr:uid="{0B2BBDB4-51DB-4D3E-A429-8C940D6AD24A}"/>
    <cellStyle name="20% - Accent1 2 4 13" xfId="17569" xr:uid="{55379A49-8CC9-4A19-9425-AA84315B9ADC}"/>
    <cellStyle name="20% - Accent1 2 4 14" xfId="26304" xr:uid="{1BB10989-03BF-4903-A5F4-58D943EFF01D}"/>
    <cellStyle name="20% - Accent1 2 4 2" xfId="166" xr:uid="{2857A64B-9DD7-49DD-8DE1-3DEC19905DC1}"/>
    <cellStyle name="20% - Accent1 2 4 2 10" xfId="6737" xr:uid="{3E543097-CEBD-4736-BD74-6A3B3B0C0BFB}"/>
    <cellStyle name="20% - Accent1 2 4 2 10 2" xfId="15475" xr:uid="{177D6F48-67E4-4AC3-BCA8-40F6C9645F39}"/>
    <cellStyle name="20% - Accent1 2 4 2 10 3" xfId="24210" xr:uid="{2C3D3523-909C-44EE-9278-526FFD4A36C6}"/>
    <cellStyle name="20% - Accent1 2 4 2 11" xfId="8931" xr:uid="{48F827AE-7A47-4866-914D-6EF106D709ED}"/>
    <cellStyle name="20% - Accent1 2 4 2 12" xfId="17665" xr:uid="{09BB7511-1BDF-42DA-B1BE-FEB80D61103E}"/>
    <cellStyle name="20% - Accent1 2 4 2 13" xfId="26400" xr:uid="{990064DC-5DA0-46D4-8CE7-3FEFA2C21769}"/>
    <cellStyle name="20% - Accent1 2 4 2 2" xfId="358" xr:uid="{924B9B1A-B58B-43F5-912C-93D25F7AAA05}"/>
    <cellStyle name="20% - Accent1 2 4 2 2 2" xfId="1326" xr:uid="{904B2C26-C5F7-46CB-B880-61698460E9A8}"/>
    <cellStyle name="20% - Accent1 2 4 2 2 2 2" xfId="3511" xr:uid="{F3AC9EA7-F8FE-4584-9DDD-5B67E56216BE}"/>
    <cellStyle name="20% - Accent1 2 4 2 2 2 2 2" xfId="12260" xr:uid="{87354F73-5439-4165-BC7E-A181573D87EF}"/>
    <cellStyle name="20% - Accent1 2 4 2 2 2 2 3" xfId="20995" xr:uid="{1ED6DB25-34FD-4091-AAE3-A8335EE278D9}"/>
    <cellStyle name="20% - Accent1 2 4 2 2 2 3" xfId="5705" xr:uid="{DF1A0173-C1CF-4B4D-B4C1-36DD7B1AD081}"/>
    <cellStyle name="20% - Accent1 2 4 2 2 2 3 2" xfId="14447" xr:uid="{65CA8DA7-3D7E-40EA-8011-49B233BEB0E4}"/>
    <cellStyle name="20% - Accent1 2 4 2 2 2 3 3" xfId="23182" xr:uid="{6DF626A3-309D-4656-BC7D-4DF29109A3F9}"/>
    <cellStyle name="20% - Accent1 2 4 2 2 2 4" xfId="7898" xr:uid="{0BAF3955-0618-4670-86D5-5591A7FE6761}"/>
    <cellStyle name="20% - Accent1 2 4 2 2 2 4 2" xfId="16636" xr:uid="{05EDC9F2-555E-4CF5-ACED-7A05A0FB5481}"/>
    <cellStyle name="20% - Accent1 2 4 2 2 2 4 3" xfId="25371" xr:uid="{380E38EA-B083-4B68-B87F-12A5AE535085}"/>
    <cellStyle name="20% - Accent1 2 4 2 2 2 5" xfId="10083" xr:uid="{3813D6DF-C774-47D8-85D7-8AF16F0E4548}"/>
    <cellStyle name="20% - Accent1 2 4 2 2 2 6" xfId="18817" xr:uid="{313C7E41-017B-4BA7-A545-EEAB569B8241}"/>
    <cellStyle name="20% - Accent1 2 4 2 2 2 7" xfId="27561" xr:uid="{74DC5242-EDEF-42EE-94BE-61BFC7D5D66D}"/>
    <cellStyle name="20% - Accent1 2 4 2 2 3" xfId="2550" xr:uid="{CE42DDCE-A443-4B15-802B-F9CE2AB0323A}"/>
    <cellStyle name="20% - Accent1 2 4 2 2 3 2" xfId="11299" xr:uid="{91F36241-DEA8-4C0B-9C58-AF1A59029A1E}"/>
    <cellStyle name="20% - Accent1 2 4 2 2 3 3" xfId="20034" xr:uid="{5FCF7044-124D-4824-A07D-CA995D35A36C}"/>
    <cellStyle name="20% - Accent1 2 4 2 2 4" xfId="4736" xr:uid="{97C85B21-4DDC-45E5-B30D-C7A26D349FCB}"/>
    <cellStyle name="20% - Accent1 2 4 2 2 4 2" xfId="13478" xr:uid="{7686B76D-C06D-4FEA-BD3E-C98F59C1C45B}"/>
    <cellStyle name="20% - Accent1 2 4 2 2 4 3" xfId="22213" xr:uid="{6CDAEF36-4DE8-4FB7-B43B-59F8A7F39920}"/>
    <cellStyle name="20% - Accent1 2 4 2 2 5" xfId="6929" xr:uid="{56860EA5-2FAE-4771-A683-BFA031B86DDD}"/>
    <cellStyle name="20% - Accent1 2 4 2 2 5 2" xfId="15667" xr:uid="{A8F5F5F4-94E1-41FE-92E8-4B5BE904A998}"/>
    <cellStyle name="20% - Accent1 2 4 2 2 5 3" xfId="24402" xr:uid="{3BBC814B-B04C-49F9-8DD2-8B6386B6FF3D}"/>
    <cellStyle name="20% - Accent1 2 4 2 2 6" xfId="9123" xr:uid="{A25B2BD9-0E1A-4F2B-B220-F396CAD4AAE6}"/>
    <cellStyle name="20% - Accent1 2 4 2 2 7" xfId="17857" xr:uid="{241D9B33-F0DB-4FA4-8F1C-A74B44814369}"/>
    <cellStyle name="20% - Accent1 2 4 2 2 8" xfId="26592" xr:uid="{DC2C8448-084C-4C02-A904-4A0B20E4D12E}"/>
    <cellStyle name="20% - Accent1 2 4 2 3" xfId="550" xr:uid="{013E4303-6FD2-45E0-942E-DE321C61C539}"/>
    <cellStyle name="20% - Accent1 2 4 2 3 2" xfId="1518" xr:uid="{D79320FB-E1C8-4438-965D-14F148ACFE7F}"/>
    <cellStyle name="20% - Accent1 2 4 2 3 2 2" xfId="3703" xr:uid="{05EC4819-571A-4658-BD34-51664965C31F}"/>
    <cellStyle name="20% - Accent1 2 4 2 3 2 2 2" xfId="12452" xr:uid="{0F66E71F-8FBE-414D-81C9-01AA9FD08073}"/>
    <cellStyle name="20% - Accent1 2 4 2 3 2 2 3" xfId="21187" xr:uid="{918CCBEB-A69F-4B77-9A11-53E5545266FE}"/>
    <cellStyle name="20% - Accent1 2 4 2 3 2 3" xfId="5897" xr:uid="{70AEA937-A7D0-4894-8671-77A30508CB31}"/>
    <cellStyle name="20% - Accent1 2 4 2 3 2 3 2" xfId="14639" xr:uid="{6C1C4394-2E53-4320-BB52-2002DF5C4CAD}"/>
    <cellStyle name="20% - Accent1 2 4 2 3 2 3 3" xfId="23374" xr:uid="{D83733DC-2B30-446E-B014-598158280254}"/>
    <cellStyle name="20% - Accent1 2 4 2 3 2 4" xfId="8090" xr:uid="{15AF2FF2-4E2C-4BE4-9B0B-F1AADB22F10D}"/>
    <cellStyle name="20% - Accent1 2 4 2 3 2 4 2" xfId="16828" xr:uid="{82130ED2-8DBE-43DA-84C7-670A22C59C98}"/>
    <cellStyle name="20% - Accent1 2 4 2 3 2 4 3" xfId="25563" xr:uid="{10477180-6A2D-4D7E-A9D4-616E69A36BC0}"/>
    <cellStyle name="20% - Accent1 2 4 2 3 2 5" xfId="10275" xr:uid="{C8ADA3A4-848E-4208-9252-14D7890FE245}"/>
    <cellStyle name="20% - Accent1 2 4 2 3 2 6" xfId="19009" xr:uid="{93E4710E-69FA-46A1-9E11-3F7B5FEEBDBC}"/>
    <cellStyle name="20% - Accent1 2 4 2 3 2 7" xfId="27753" xr:uid="{368C583B-F965-4684-A89F-9975A92AB18E}"/>
    <cellStyle name="20% - Accent1 2 4 2 3 3" xfId="2742" xr:uid="{7BCC3E77-FDFB-417B-9D87-6D0E8C78F11D}"/>
    <cellStyle name="20% - Accent1 2 4 2 3 3 2" xfId="11491" xr:uid="{1F08107D-EB77-48DF-9756-CAA2127D9ED2}"/>
    <cellStyle name="20% - Accent1 2 4 2 3 3 3" xfId="20226" xr:uid="{8F2AC8F1-5340-4247-88CA-33D0C9DF8CB4}"/>
    <cellStyle name="20% - Accent1 2 4 2 3 4" xfId="4928" xr:uid="{654713E7-9714-4F8E-AE49-7D9899BD6A3B}"/>
    <cellStyle name="20% - Accent1 2 4 2 3 4 2" xfId="13670" xr:uid="{CDD910A2-2A93-43CF-B7E2-F89719189298}"/>
    <cellStyle name="20% - Accent1 2 4 2 3 4 3" xfId="22405" xr:uid="{124B73C6-B6DE-4D0A-BE17-ACD579A68BF5}"/>
    <cellStyle name="20% - Accent1 2 4 2 3 5" xfId="7121" xr:uid="{6BC591A2-4A1B-4ADC-BBA6-EA09A3AA6453}"/>
    <cellStyle name="20% - Accent1 2 4 2 3 5 2" xfId="15859" xr:uid="{1AF403BB-3402-4C54-9B89-15345B682E96}"/>
    <cellStyle name="20% - Accent1 2 4 2 3 5 3" xfId="24594" xr:uid="{0ADE158F-8E63-4258-929F-79D6B3182B0D}"/>
    <cellStyle name="20% - Accent1 2 4 2 3 6" xfId="9315" xr:uid="{9BF31E7B-EA53-46F2-9E6A-20A1B9360822}"/>
    <cellStyle name="20% - Accent1 2 4 2 3 7" xfId="18049" xr:uid="{58D6C211-7255-4AAD-8454-8CBC9FF8002C}"/>
    <cellStyle name="20% - Accent1 2 4 2 3 8" xfId="26784" xr:uid="{E8D30003-F13B-4672-9D90-D6DCBF926979}"/>
    <cellStyle name="20% - Accent1 2 4 2 4" xfId="742" xr:uid="{40B5F9F2-8129-4298-AAA8-C39B049D0E22}"/>
    <cellStyle name="20% - Accent1 2 4 2 4 2" xfId="1710" xr:uid="{859DDF72-710C-4D95-A882-138ED9DADE8A}"/>
    <cellStyle name="20% - Accent1 2 4 2 4 2 2" xfId="3895" xr:uid="{E6452B9F-499C-47E8-AC41-3E6089B0363C}"/>
    <cellStyle name="20% - Accent1 2 4 2 4 2 2 2" xfId="12644" xr:uid="{CE64F1E7-8495-42CC-92D2-152E266C89A8}"/>
    <cellStyle name="20% - Accent1 2 4 2 4 2 2 3" xfId="21379" xr:uid="{79D22E43-089B-46B5-AD89-BD0A6F7CECBD}"/>
    <cellStyle name="20% - Accent1 2 4 2 4 2 3" xfId="6089" xr:uid="{19B51A58-999A-49FA-A231-DB6176221D4B}"/>
    <cellStyle name="20% - Accent1 2 4 2 4 2 3 2" xfId="14831" xr:uid="{0F623790-13B6-4EBE-ACFF-F9DEEB8D9BAF}"/>
    <cellStyle name="20% - Accent1 2 4 2 4 2 3 3" xfId="23566" xr:uid="{9B665DFD-096E-4D1E-9065-4A113BA0C161}"/>
    <cellStyle name="20% - Accent1 2 4 2 4 2 4" xfId="8282" xr:uid="{42DEB1EB-587A-452A-9EA9-310EEAF564EE}"/>
    <cellStyle name="20% - Accent1 2 4 2 4 2 4 2" xfId="17020" xr:uid="{C1ED6D76-00E2-48CE-8B90-4AFD9B4932D6}"/>
    <cellStyle name="20% - Accent1 2 4 2 4 2 4 3" xfId="25755" xr:uid="{C11EC9CC-C469-4084-9118-6323125B7A20}"/>
    <cellStyle name="20% - Accent1 2 4 2 4 2 5" xfId="10467" xr:uid="{92AFA7BA-4A58-4ACC-9B52-7ED55B12C5EF}"/>
    <cellStyle name="20% - Accent1 2 4 2 4 2 6" xfId="19201" xr:uid="{5A43737F-BF09-4631-BC17-E9D15F37027F}"/>
    <cellStyle name="20% - Accent1 2 4 2 4 2 7" xfId="27945" xr:uid="{84A85EF2-C717-4D1E-B30A-7493B2795EB9}"/>
    <cellStyle name="20% - Accent1 2 4 2 4 3" xfId="2934" xr:uid="{1E0FD474-3EF7-4DBA-976B-818FC28022DD}"/>
    <cellStyle name="20% - Accent1 2 4 2 4 3 2" xfId="11683" xr:uid="{CC23ECD9-C7BA-47D6-B5BA-71C767C32620}"/>
    <cellStyle name="20% - Accent1 2 4 2 4 3 3" xfId="20418" xr:uid="{52A6F60E-D46A-4151-A6EB-C4A40B2F4487}"/>
    <cellStyle name="20% - Accent1 2 4 2 4 4" xfId="5120" xr:uid="{4F015C01-3410-46F9-AD4E-ED0E8DDF0D46}"/>
    <cellStyle name="20% - Accent1 2 4 2 4 4 2" xfId="13862" xr:uid="{EF5F66EE-B654-4546-BF6B-D75D5FC563AB}"/>
    <cellStyle name="20% - Accent1 2 4 2 4 4 3" xfId="22597" xr:uid="{F0E8EFEB-B49A-4199-9956-3C0FCE854478}"/>
    <cellStyle name="20% - Accent1 2 4 2 4 5" xfId="7313" xr:uid="{8747D13E-00C2-4A47-9B3E-769B4A0C78EA}"/>
    <cellStyle name="20% - Accent1 2 4 2 4 5 2" xfId="16051" xr:uid="{AC621134-348F-44ED-BA9F-3CEDA47B8759}"/>
    <cellStyle name="20% - Accent1 2 4 2 4 5 3" xfId="24786" xr:uid="{94B2DA78-F6B3-44FA-BA3E-E8224A4E9EB5}"/>
    <cellStyle name="20% - Accent1 2 4 2 4 6" xfId="9507" xr:uid="{2A2629D9-18EF-4C8E-8F61-646B556A2518}"/>
    <cellStyle name="20% - Accent1 2 4 2 4 7" xfId="18241" xr:uid="{8182AD98-7486-4B0A-B6AB-18233D1657F3}"/>
    <cellStyle name="20% - Accent1 2 4 2 4 8" xfId="26976" xr:uid="{168C307C-61F1-40C7-A2B3-F3B511876B15}"/>
    <cellStyle name="20% - Accent1 2 4 2 5" xfId="934" xr:uid="{A46145F3-0515-4A15-91B0-F298C62163E9}"/>
    <cellStyle name="20% - Accent1 2 4 2 5 2" xfId="1902" xr:uid="{E519F00F-C7BA-41C5-8C34-362C6FDEEC29}"/>
    <cellStyle name="20% - Accent1 2 4 2 5 2 2" xfId="4087" xr:uid="{73E85361-7A19-422E-A94F-972FC745E97E}"/>
    <cellStyle name="20% - Accent1 2 4 2 5 2 2 2" xfId="12836" xr:uid="{95756C13-43FF-4E16-ABE9-47CA5A3F9D08}"/>
    <cellStyle name="20% - Accent1 2 4 2 5 2 2 3" xfId="21571" xr:uid="{722535B7-07C5-4192-99D9-ABE5E6E52B22}"/>
    <cellStyle name="20% - Accent1 2 4 2 5 2 3" xfId="6281" xr:uid="{CEB65172-34F1-490B-B369-4F8D56F14E41}"/>
    <cellStyle name="20% - Accent1 2 4 2 5 2 3 2" xfId="15023" xr:uid="{89F86795-E6A3-49EA-979F-EFBFD8216ABD}"/>
    <cellStyle name="20% - Accent1 2 4 2 5 2 3 3" xfId="23758" xr:uid="{0230EB21-489F-4B2F-B388-B84083C03F01}"/>
    <cellStyle name="20% - Accent1 2 4 2 5 2 4" xfId="8474" xr:uid="{D268EC0E-447D-45E2-99BE-8A9B858F6A62}"/>
    <cellStyle name="20% - Accent1 2 4 2 5 2 4 2" xfId="17212" xr:uid="{9882A17F-478D-4E64-BC24-A4DA3ABA6C68}"/>
    <cellStyle name="20% - Accent1 2 4 2 5 2 4 3" xfId="25947" xr:uid="{7817BE20-E760-474B-9C44-CD51F8BE7D8F}"/>
    <cellStyle name="20% - Accent1 2 4 2 5 2 5" xfId="10659" xr:uid="{CCAA948D-8505-4EDB-955D-AAFA005CFA88}"/>
    <cellStyle name="20% - Accent1 2 4 2 5 2 6" xfId="19393" xr:uid="{0A5D5D75-17B8-4C5A-80F0-92D1F99D4296}"/>
    <cellStyle name="20% - Accent1 2 4 2 5 2 7" xfId="28137" xr:uid="{A6D1803B-C371-423A-9545-097599350307}"/>
    <cellStyle name="20% - Accent1 2 4 2 5 3" xfId="3126" xr:uid="{417E82F3-1072-44AF-AD2A-3FA269B52A74}"/>
    <cellStyle name="20% - Accent1 2 4 2 5 3 2" xfId="11875" xr:uid="{64179FE8-6011-4EF5-A42E-1F553BFD584F}"/>
    <cellStyle name="20% - Accent1 2 4 2 5 3 3" xfId="20610" xr:uid="{C171EBFA-7D87-4C81-97C7-B7BF22DCCB31}"/>
    <cellStyle name="20% - Accent1 2 4 2 5 4" xfId="5312" xr:uid="{B214E6E2-FCB4-489A-88AD-7B143E8575E4}"/>
    <cellStyle name="20% - Accent1 2 4 2 5 4 2" xfId="14054" xr:uid="{798D4C95-6887-4CAD-B27E-CADA25C9F323}"/>
    <cellStyle name="20% - Accent1 2 4 2 5 4 3" xfId="22789" xr:uid="{D918265A-5EBB-492F-ACB9-2EA2E6405448}"/>
    <cellStyle name="20% - Accent1 2 4 2 5 5" xfId="7505" xr:uid="{46CF3C43-FD39-4F0C-9796-F1D3BF5A9622}"/>
    <cellStyle name="20% - Accent1 2 4 2 5 5 2" xfId="16243" xr:uid="{7406AB1F-DDC8-4396-A228-EA664509DFD2}"/>
    <cellStyle name="20% - Accent1 2 4 2 5 5 3" xfId="24978" xr:uid="{0B198166-A6B4-4675-A248-77FF9D754116}"/>
    <cellStyle name="20% - Accent1 2 4 2 5 6" xfId="9699" xr:uid="{30E3AF53-794B-4C19-B9E9-8961468E3BDA}"/>
    <cellStyle name="20% - Accent1 2 4 2 5 7" xfId="18433" xr:uid="{712D505C-9B4A-4378-BADC-636E2F42FB60}"/>
    <cellStyle name="20% - Accent1 2 4 2 5 8" xfId="27168" xr:uid="{FB823BEE-B88F-4672-ADCB-EF9C089583DD}"/>
    <cellStyle name="20% - Accent1 2 4 2 6" xfId="1128" xr:uid="{AA146503-0E86-42F0-A300-E3A5D8B44A8D}"/>
    <cellStyle name="20% - Accent1 2 4 2 6 2" xfId="3319" xr:uid="{F97A3421-526C-42C3-A5D6-3A1FBB4EB28F}"/>
    <cellStyle name="20% - Accent1 2 4 2 6 2 2" xfId="12068" xr:uid="{D7380F12-15CA-4DDF-BD10-5F2231AD5F56}"/>
    <cellStyle name="20% - Accent1 2 4 2 6 2 3" xfId="20803" xr:uid="{51531C3B-2FD2-462E-92F7-05DA92B68E77}"/>
    <cellStyle name="20% - Accent1 2 4 2 6 3" xfId="5507" xr:uid="{F853DBC3-9C49-4931-B12C-906871F6D5E3}"/>
    <cellStyle name="20% - Accent1 2 4 2 6 3 2" xfId="14249" xr:uid="{65703043-2B93-4E0D-926B-2E001270C77C}"/>
    <cellStyle name="20% - Accent1 2 4 2 6 3 3" xfId="22984" xr:uid="{E58DB26F-5B8A-4DB5-ADD0-99EFE4640677}"/>
    <cellStyle name="20% - Accent1 2 4 2 6 4" xfId="7700" xr:uid="{CF6BDDE2-DD07-485E-A919-BCE2544166DA}"/>
    <cellStyle name="20% - Accent1 2 4 2 6 4 2" xfId="16438" xr:uid="{38511834-873A-42AF-9FCB-9D59973C39E5}"/>
    <cellStyle name="20% - Accent1 2 4 2 6 4 3" xfId="25173" xr:uid="{A90758F8-E5A8-4A87-88AB-8A455DD9662C}"/>
    <cellStyle name="20% - Accent1 2 4 2 6 5" xfId="9891" xr:uid="{9A977EC4-1F75-495F-834E-CFD407601FB6}"/>
    <cellStyle name="20% - Accent1 2 4 2 6 6" xfId="18625" xr:uid="{301E675D-5368-47DE-B19F-35EE9911473C}"/>
    <cellStyle name="20% - Accent1 2 4 2 6 7" xfId="27363" xr:uid="{D484AF1B-4FA6-4820-B76C-1CBD3A2DE7B7}"/>
    <cellStyle name="20% - Accent1 2 4 2 7" xfId="2164" xr:uid="{0CAA6B33-9646-4174-B1D3-BCC7DCD9C38A}"/>
    <cellStyle name="20% - Accent1 2 4 2 7 2" xfId="4344" xr:uid="{E347C218-C523-4488-90D8-A66919B4DA6E}"/>
    <cellStyle name="20% - Accent1 2 4 2 7 2 2" xfId="13093" xr:uid="{D42FD715-5FC1-427F-9660-77C087BBF010}"/>
    <cellStyle name="20% - Accent1 2 4 2 7 2 3" xfId="21828" xr:uid="{E07E2A4D-D371-4B96-9A9A-A229152D6674}"/>
    <cellStyle name="20% - Accent1 2 4 2 7 3" xfId="6541" xr:uid="{AFACDE1F-1E13-4445-88AC-8699E89703B0}"/>
    <cellStyle name="20% - Accent1 2 4 2 7 3 2" xfId="15283" xr:uid="{35CC6E6E-1085-483C-9F57-641A4FFB189E}"/>
    <cellStyle name="20% - Accent1 2 4 2 7 3 3" xfId="24018" xr:uid="{4D611266-0E2C-4192-B953-361FCC06D042}"/>
    <cellStyle name="20% - Accent1 2 4 2 7 4" xfId="8735" xr:uid="{9DDB0706-0373-49DD-A329-D022BA3D4E69}"/>
    <cellStyle name="20% - Accent1 2 4 2 7 4 2" xfId="17472" xr:uid="{D727F08F-06F2-4298-8C32-EB1F1F4A6FE1}"/>
    <cellStyle name="20% - Accent1 2 4 2 7 4 3" xfId="26207" xr:uid="{624B1862-BFAB-41CD-A9E5-E1273BB09879}"/>
    <cellStyle name="20% - Accent1 2 4 2 7 5" xfId="10916" xr:uid="{EDEACCF4-1EA2-427E-8A11-73D9ACA8C799}"/>
    <cellStyle name="20% - Accent1 2 4 2 7 6" xfId="19651" xr:uid="{E5855A60-FEC1-4B15-BF92-DC92B4BB1D15}"/>
    <cellStyle name="20% - Accent1 2 4 2 7 7" xfId="28398" xr:uid="{1B7476D6-B43D-4C28-8F40-FB5DDA112A62}"/>
    <cellStyle name="20% - Accent1 2 4 2 8" xfId="2358" xr:uid="{95333F8C-EE04-43F0-B922-6E1F9D163133}"/>
    <cellStyle name="20% - Accent1 2 4 2 8 2" xfId="11107" xr:uid="{AEA3A051-774D-4FB3-B6D7-2F7430792978}"/>
    <cellStyle name="20% - Accent1 2 4 2 8 3" xfId="19842" xr:uid="{8A72A44F-21C2-48BB-B302-1BEB83C1923C}"/>
    <cellStyle name="20% - Accent1 2 4 2 9" xfId="4544" xr:uid="{1A48A7F5-FB2E-4B83-B34F-F25B64B2FBA7}"/>
    <cellStyle name="20% - Accent1 2 4 2 9 2" xfId="13286" xr:uid="{C190334A-BD48-46D5-94AE-13CF2FC45246}"/>
    <cellStyle name="20% - Accent1 2 4 2 9 3" xfId="22021" xr:uid="{CF4274C3-F17B-4EEF-BD12-DBD4D4204FE2}"/>
    <cellStyle name="20% - Accent1 2 4 3" xfId="262" xr:uid="{7E345847-204A-41E0-A9C6-A3387B954A4E}"/>
    <cellStyle name="20% - Accent1 2 4 3 2" xfId="1230" xr:uid="{B34CAACE-A545-457A-A562-DA5BC1777FFF}"/>
    <cellStyle name="20% - Accent1 2 4 3 2 2" xfId="3415" xr:uid="{C685BCBB-203B-45D0-9A50-FB4C2CD3729C}"/>
    <cellStyle name="20% - Accent1 2 4 3 2 2 2" xfId="12164" xr:uid="{1F4CD3EC-F2AE-4AA0-BB60-E48E6849C3F5}"/>
    <cellStyle name="20% - Accent1 2 4 3 2 2 3" xfId="20899" xr:uid="{E8FE8048-FA8E-4B97-BEFC-7973C5F1A65B}"/>
    <cellStyle name="20% - Accent1 2 4 3 2 3" xfId="5609" xr:uid="{E776772C-76A1-44B5-A553-6DE38EF945A8}"/>
    <cellStyle name="20% - Accent1 2 4 3 2 3 2" xfId="14351" xr:uid="{F07EC750-BAB4-4FAD-897D-0E04C0A4E02E}"/>
    <cellStyle name="20% - Accent1 2 4 3 2 3 3" xfId="23086" xr:uid="{CC7A6557-F2D0-4184-A308-C3A7C8F0DD47}"/>
    <cellStyle name="20% - Accent1 2 4 3 2 4" xfId="7802" xr:uid="{F705A89D-F5A6-41D8-B645-CDF862CB8325}"/>
    <cellStyle name="20% - Accent1 2 4 3 2 4 2" xfId="16540" xr:uid="{FD0F768B-3B95-408F-B3B0-9904C29F46E9}"/>
    <cellStyle name="20% - Accent1 2 4 3 2 4 3" xfId="25275" xr:uid="{8070B78D-30F6-4718-81AF-A1B8A89DCBEC}"/>
    <cellStyle name="20% - Accent1 2 4 3 2 5" xfId="9987" xr:uid="{35FFBAFD-2299-4A7A-9168-75961F094509}"/>
    <cellStyle name="20% - Accent1 2 4 3 2 6" xfId="18721" xr:uid="{CCE42BBD-F06A-47F5-9973-0B6987AA1539}"/>
    <cellStyle name="20% - Accent1 2 4 3 2 7" xfId="27465" xr:uid="{8C34DE0B-1694-450B-B42E-3C0AD2126D6D}"/>
    <cellStyle name="20% - Accent1 2 4 3 3" xfId="2454" xr:uid="{AC45FD7A-D93D-4AFD-A190-61B21E52FDC5}"/>
    <cellStyle name="20% - Accent1 2 4 3 3 2" xfId="11203" xr:uid="{63C3D81C-675E-4D5F-93E1-309B85D238C3}"/>
    <cellStyle name="20% - Accent1 2 4 3 3 3" xfId="19938" xr:uid="{C50842C9-79E5-46A0-B9DA-FBD8C43E7474}"/>
    <cellStyle name="20% - Accent1 2 4 3 4" xfId="4640" xr:uid="{7F2F8A53-E7A2-4104-BA50-3E9833644CCB}"/>
    <cellStyle name="20% - Accent1 2 4 3 4 2" xfId="13382" xr:uid="{8B563162-1037-4BC6-8817-411119208B2B}"/>
    <cellStyle name="20% - Accent1 2 4 3 4 3" xfId="22117" xr:uid="{227389BF-D762-4086-BCDD-4AC492BB3C0D}"/>
    <cellStyle name="20% - Accent1 2 4 3 5" xfId="6833" xr:uid="{A0A23A0C-9764-4EF2-9A82-BE6DD079AA6B}"/>
    <cellStyle name="20% - Accent1 2 4 3 5 2" xfId="15571" xr:uid="{CCC6D4C4-1673-4819-BC32-16BF14470041}"/>
    <cellStyle name="20% - Accent1 2 4 3 5 3" xfId="24306" xr:uid="{E9E5A6CF-72D7-4A4F-B5A4-47AB7CFAFE9E}"/>
    <cellStyle name="20% - Accent1 2 4 3 6" xfId="9027" xr:uid="{886EAE86-B389-4579-A48E-32C4D443B9F1}"/>
    <cellStyle name="20% - Accent1 2 4 3 7" xfId="17761" xr:uid="{17E3E242-8DA1-432D-B7EF-41ED6375F14C}"/>
    <cellStyle name="20% - Accent1 2 4 3 8" xfId="26496" xr:uid="{B5B316C7-169F-4F37-8559-59157DAFA990}"/>
    <cellStyle name="20% - Accent1 2 4 4" xfId="454" xr:uid="{845A3B76-8111-48A8-969C-C8D4AF0BC3CE}"/>
    <cellStyle name="20% - Accent1 2 4 4 2" xfId="1422" xr:uid="{B616597B-3D94-4AA2-AF2C-B30B629AE596}"/>
    <cellStyle name="20% - Accent1 2 4 4 2 2" xfId="3607" xr:uid="{40B04860-9076-49D2-BF47-7285BE759224}"/>
    <cellStyle name="20% - Accent1 2 4 4 2 2 2" xfId="12356" xr:uid="{9525A512-83B2-4E7B-9A9A-FFF6BA70BBB6}"/>
    <cellStyle name="20% - Accent1 2 4 4 2 2 3" xfId="21091" xr:uid="{067A09EA-181B-4F52-B9AD-945DD79F09A7}"/>
    <cellStyle name="20% - Accent1 2 4 4 2 3" xfId="5801" xr:uid="{714E52E6-51D8-4132-A504-619C5B806B82}"/>
    <cellStyle name="20% - Accent1 2 4 4 2 3 2" xfId="14543" xr:uid="{2D39476D-4E06-4398-825E-B07C8B7604A9}"/>
    <cellStyle name="20% - Accent1 2 4 4 2 3 3" xfId="23278" xr:uid="{55B79119-BE16-450D-BD47-157D0DEDEC77}"/>
    <cellStyle name="20% - Accent1 2 4 4 2 4" xfId="7994" xr:uid="{1444D336-8EF6-45E6-A27E-2936FDE94330}"/>
    <cellStyle name="20% - Accent1 2 4 4 2 4 2" xfId="16732" xr:uid="{3A5C9725-60F6-4931-A568-A0D4717DDEF6}"/>
    <cellStyle name="20% - Accent1 2 4 4 2 4 3" xfId="25467" xr:uid="{AE06FCB0-9D99-43CE-9BD7-071084904709}"/>
    <cellStyle name="20% - Accent1 2 4 4 2 5" xfId="10179" xr:uid="{00AD95EE-365E-48C1-BA60-CD86A9DC2254}"/>
    <cellStyle name="20% - Accent1 2 4 4 2 6" xfId="18913" xr:uid="{6F45E0A2-8FAF-44B9-8D0A-638AE7193173}"/>
    <cellStyle name="20% - Accent1 2 4 4 2 7" xfId="27657" xr:uid="{E063CA78-4C10-431F-B4D0-BDCE56BA11E2}"/>
    <cellStyle name="20% - Accent1 2 4 4 3" xfId="2646" xr:uid="{19963C79-34D1-4468-B414-B00BE4AAF9DF}"/>
    <cellStyle name="20% - Accent1 2 4 4 3 2" xfId="11395" xr:uid="{2AA2A810-8FDB-4398-B5AA-B644FC2D2277}"/>
    <cellStyle name="20% - Accent1 2 4 4 3 3" xfId="20130" xr:uid="{78C65F3A-4281-4DA3-8477-B4A45915BF6B}"/>
    <cellStyle name="20% - Accent1 2 4 4 4" xfId="4832" xr:uid="{92A3D0CA-21F6-41F0-BE00-2FD26DE5EE28}"/>
    <cellStyle name="20% - Accent1 2 4 4 4 2" xfId="13574" xr:uid="{ABD0D7F7-BBDD-4E08-86FE-B68C77059D89}"/>
    <cellStyle name="20% - Accent1 2 4 4 4 3" xfId="22309" xr:uid="{4AA31AD4-45CA-4EB7-B323-44A26D82CCE1}"/>
    <cellStyle name="20% - Accent1 2 4 4 5" xfId="7025" xr:uid="{6FA28DB0-7205-4427-A0D9-EE3CC54D732E}"/>
    <cellStyle name="20% - Accent1 2 4 4 5 2" xfId="15763" xr:uid="{2437F9F5-D35E-4D62-9CDB-BFF6B56EA7B5}"/>
    <cellStyle name="20% - Accent1 2 4 4 5 3" xfId="24498" xr:uid="{9BA884DF-F2A8-407C-B06A-4EB5F15D072D}"/>
    <cellStyle name="20% - Accent1 2 4 4 6" xfId="9219" xr:uid="{11910267-6437-4E1C-B72E-0E12E354A292}"/>
    <cellStyle name="20% - Accent1 2 4 4 7" xfId="17953" xr:uid="{166CD318-A514-40C9-B3E7-1D46E27D24A9}"/>
    <cellStyle name="20% - Accent1 2 4 4 8" xfId="26688" xr:uid="{C24101FF-456F-4E37-9DC7-92B9F671AEE8}"/>
    <cellStyle name="20% - Accent1 2 4 5" xfId="646" xr:uid="{7D8E9B83-49ED-4B91-B081-C737BF9E6097}"/>
    <cellStyle name="20% - Accent1 2 4 5 2" xfId="1614" xr:uid="{AF59EC2E-7398-414A-AC81-4F5085EA9F1B}"/>
    <cellStyle name="20% - Accent1 2 4 5 2 2" xfId="3799" xr:uid="{6D53D871-C122-42F5-B3F3-30DAEC005C73}"/>
    <cellStyle name="20% - Accent1 2 4 5 2 2 2" xfId="12548" xr:uid="{874D74AE-4F22-41BF-B5AB-589D232FF75E}"/>
    <cellStyle name="20% - Accent1 2 4 5 2 2 3" xfId="21283" xr:uid="{F9920156-D7E4-4F8F-A2EA-AD04181F3C59}"/>
    <cellStyle name="20% - Accent1 2 4 5 2 3" xfId="5993" xr:uid="{53C90B88-EFD1-4E33-89A6-51D5D5368628}"/>
    <cellStyle name="20% - Accent1 2 4 5 2 3 2" xfId="14735" xr:uid="{B7333BAA-1527-4A55-8882-68AFA3A8AA07}"/>
    <cellStyle name="20% - Accent1 2 4 5 2 3 3" xfId="23470" xr:uid="{B95FB99E-182F-4BBF-BFAB-A08A1B4A9615}"/>
    <cellStyle name="20% - Accent1 2 4 5 2 4" xfId="8186" xr:uid="{104EDDAF-36AD-4968-A07E-C73C13C34641}"/>
    <cellStyle name="20% - Accent1 2 4 5 2 4 2" xfId="16924" xr:uid="{08EB80C0-B776-46D7-8E99-68971E02BD11}"/>
    <cellStyle name="20% - Accent1 2 4 5 2 4 3" xfId="25659" xr:uid="{AB891114-0FFD-4F52-8CC1-7E0F02359C1A}"/>
    <cellStyle name="20% - Accent1 2 4 5 2 5" xfId="10371" xr:uid="{29745CD6-3C40-4535-ACFA-0DEC97138750}"/>
    <cellStyle name="20% - Accent1 2 4 5 2 6" xfId="19105" xr:uid="{039CCC78-FA96-4F9A-A9A7-E13462BDAA2D}"/>
    <cellStyle name="20% - Accent1 2 4 5 2 7" xfId="27849" xr:uid="{F542F54A-419A-4FA5-9A03-3D3FDF5F3777}"/>
    <cellStyle name="20% - Accent1 2 4 5 3" xfId="2838" xr:uid="{78A410CC-365B-4DE1-80DB-C19B5BB05762}"/>
    <cellStyle name="20% - Accent1 2 4 5 3 2" xfId="11587" xr:uid="{F408553E-F086-44DC-9868-E72A09CEE196}"/>
    <cellStyle name="20% - Accent1 2 4 5 3 3" xfId="20322" xr:uid="{90C4F386-B8EC-4E03-9E3F-442BB1DE2CD0}"/>
    <cellStyle name="20% - Accent1 2 4 5 4" xfId="5024" xr:uid="{56B36E5D-774A-47D4-B24E-F9504A71B531}"/>
    <cellStyle name="20% - Accent1 2 4 5 4 2" xfId="13766" xr:uid="{34548F10-913C-4D8F-97D4-511C93E6837B}"/>
    <cellStyle name="20% - Accent1 2 4 5 4 3" xfId="22501" xr:uid="{2ADC0B5B-2C06-4CAF-8A59-F3595F287586}"/>
    <cellStyle name="20% - Accent1 2 4 5 5" xfId="7217" xr:uid="{C2DE82AB-6F7E-45A3-94C8-732F836D1D36}"/>
    <cellStyle name="20% - Accent1 2 4 5 5 2" xfId="15955" xr:uid="{AF5CD59D-30F6-43C5-8EC1-61D36F7358AB}"/>
    <cellStyle name="20% - Accent1 2 4 5 5 3" xfId="24690" xr:uid="{B30D9ED3-7FE2-45F1-97FD-16B8D099DBEE}"/>
    <cellStyle name="20% - Accent1 2 4 5 6" xfId="9411" xr:uid="{D7EAED07-9A2F-444D-8373-2659469D0DC4}"/>
    <cellStyle name="20% - Accent1 2 4 5 7" xfId="18145" xr:uid="{3796F89E-901B-49A6-B1C9-A578D5DA9D53}"/>
    <cellStyle name="20% - Accent1 2 4 5 8" xfId="26880" xr:uid="{F5C299A4-AB30-43A1-B0AE-EC778CCDEF3D}"/>
    <cellStyle name="20% - Accent1 2 4 6" xfId="838" xr:uid="{83591136-BC16-4C2F-9F3D-7B79196D21BE}"/>
    <cellStyle name="20% - Accent1 2 4 6 2" xfId="1806" xr:uid="{07DD9ADA-C5F2-4316-A118-5045243D4228}"/>
    <cellStyle name="20% - Accent1 2 4 6 2 2" xfId="3991" xr:uid="{B1B51329-CFB2-4B33-9D0A-E33FC8856B21}"/>
    <cellStyle name="20% - Accent1 2 4 6 2 2 2" xfId="12740" xr:uid="{9F9CEF3F-3FA1-4499-A2C2-5151998FE17D}"/>
    <cellStyle name="20% - Accent1 2 4 6 2 2 3" xfId="21475" xr:uid="{A4F90488-AB70-4AC5-8382-30582A044C02}"/>
    <cellStyle name="20% - Accent1 2 4 6 2 3" xfId="6185" xr:uid="{41D85375-7D66-4201-BE8F-5E2A4E5E1855}"/>
    <cellStyle name="20% - Accent1 2 4 6 2 3 2" xfId="14927" xr:uid="{AB8C7466-78F1-4C72-97F9-C99B5426A662}"/>
    <cellStyle name="20% - Accent1 2 4 6 2 3 3" xfId="23662" xr:uid="{8DADAF1E-E9E0-4C01-AB61-CE01A196D724}"/>
    <cellStyle name="20% - Accent1 2 4 6 2 4" xfId="8378" xr:uid="{08E49156-5AEC-4E8C-97CC-69A9924B6E82}"/>
    <cellStyle name="20% - Accent1 2 4 6 2 4 2" xfId="17116" xr:uid="{72B729BF-3DAC-4120-AB38-BE198DD0C4B4}"/>
    <cellStyle name="20% - Accent1 2 4 6 2 4 3" xfId="25851" xr:uid="{174F8123-9047-4FC6-8A12-2BA182B500C7}"/>
    <cellStyle name="20% - Accent1 2 4 6 2 5" xfId="10563" xr:uid="{8A6630D7-CC3D-4339-8746-7DF906FC1740}"/>
    <cellStyle name="20% - Accent1 2 4 6 2 6" xfId="19297" xr:uid="{4E984236-74D1-49B8-9852-F0B21023DAEB}"/>
    <cellStyle name="20% - Accent1 2 4 6 2 7" xfId="28041" xr:uid="{53D474C8-82D9-44E5-A300-1D4F94035269}"/>
    <cellStyle name="20% - Accent1 2 4 6 3" xfId="3030" xr:uid="{2BFC308B-76A1-4E71-BF36-613FDC60FC24}"/>
    <cellStyle name="20% - Accent1 2 4 6 3 2" xfId="11779" xr:uid="{2060B2D4-DFF8-4877-B104-C973C4848C27}"/>
    <cellStyle name="20% - Accent1 2 4 6 3 3" xfId="20514" xr:uid="{89AE0521-A1FC-4624-9DF9-21CC199D2D9F}"/>
    <cellStyle name="20% - Accent1 2 4 6 4" xfId="5216" xr:uid="{94A5AF54-A072-45E3-91DD-10662FCC3EAB}"/>
    <cellStyle name="20% - Accent1 2 4 6 4 2" xfId="13958" xr:uid="{62A7ADCD-A9AA-4A45-87E0-A2741CBDC163}"/>
    <cellStyle name="20% - Accent1 2 4 6 4 3" xfId="22693" xr:uid="{19A2D6F8-DAA8-4966-AE64-63E55EAD5464}"/>
    <cellStyle name="20% - Accent1 2 4 6 5" xfId="7409" xr:uid="{A93255D1-C7F9-4347-AC38-36822136B129}"/>
    <cellStyle name="20% - Accent1 2 4 6 5 2" xfId="16147" xr:uid="{E50FC351-0E91-4925-98D5-F2B7FE1E884A}"/>
    <cellStyle name="20% - Accent1 2 4 6 5 3" xfId="24882" xr:uid="{3AD170A7-2F62-423B-A68E-831701ED4ABB}"/>
    <cellStyle name="20% - Accent1 2 4 6 6" xfId="9603" xr:uid="{BC01C908-CBC2-41C2-8229-F6E7E6891368}"/>
    <cellStyle name="20% - Accent1 2 4 6 7" xfId="18337" xr:uid="{AAD959EE-CFB7-4243-859F-900590E36F80}"/>
    <cellStyle name="20% - Accent1 2 4 6 8" xfId="27072" xr:uid="{0F1FCF44-107E-46F3-AE0C-41F4916A525B}"/>
    <cellStyle name="20% - Accent1 2 4 7" xfId="1032" xr:uid="{5AD2428E-F39E-4139-A33F-FFA7E7674268}"/>
    <cellStyle name="20% - Accent1 2 4 7 2" xfId="3223" xr:uid="{D8373156-9EE0-4B7B-BF4E-EC52AE765246}"/>
    <cellStyle name="20% - Accent1 2 4 7 2 2" xfId="11972" xr:uid="{97888E88-DA87-4488-87CC-02D66FF67047}"/>
    <cellStyle name="20% - Accent1 2 4 7 2 3" xfId="20707" xr:uid="{8FD04C96-3DB7-4FE2-BE89-202C8965F190}"/>
    <cellStyle name="20% - Accent1 2 4 7 3" xfId="5411" xr:uid="{89A123CB-3C1D-4886-9B51-949EB3D160C5}"/>
    <cellStyle name="20% - Accent1 2 4 7 3 2" xfId="14153" xr:uid="{571B9D93-1B7A-4C63-9819-9AB5135FCBE5}"/>
    <cellStyle name="20% - Accent1 2 4 7 3 3" xfId="22888" xr:uid="{FB1A202B-7E29-4EF9-AADA-F5183C7636AC}"/>
    <cellStyle name="20% - Accent1 2 4 7 4" xfId="7604" xr:uid="{E6A50D3B-70AA-4F30-971E-A6431094A486}"/>
    <cellStyle name="20% - Accent1 2 4 7 4 2" xfId="16342" xr:uid="{4130138A-68ED-49F5-B837-7095B1CB845A}"/>
    <cellStyle name="20% - Accent1 2 4 7 4 3" xfId="25077" xr:uid="{DF625ADB-2908-4D73-BDDD-3B7CB5236052}"/>
    <cellStyle name="20% - Accent1 2 4 7 5" xfId="9795" xr:uid="{3779405B-B705-4F6A-9230-108EF843CCC0}"/>
    <cellStyle name="20% - Accent1 2 4 7 6" xfId="18529" xr:uid="{3C914045-DC43-41B2-A40C-5492B8C1FBDE}"/>
    <cellStyle name="20% - Accent1 2 4 7 7" xfId="27267" xr:uid="{FB83EB29-DD7E-4D98-BD0F-6287ED2C5F2F}"/>
    <cellStyle name="20% - Accent1 2 4 8" xfId="2068" xr:uid="{142A19EC-8A97-404E-9BB5-2195FD905ABA}"/>
    <cellStyle name="20% - Accent1 2 4 8 2" xfId="4248" xr:uid="{ABAC26B4-0226-4077-AF60-230B3A891216}"/>
    <cellStyle name="20% - Accent1 2 4 8 2 2" xfId="12997" xr:uid="{DD47E75D-3842-490C-ADCA-88E1805335FC}"/>
    <cellStyle name="20% - Accent1 2 4 8 2 3" xfId="21732" xr:uid="{6F7C6665-25C2-4CA5-875A-0D3177DF7CB3}"/>
    <cellStyle name="20% - Accent1 2 4 8 3" xfId="6445" xr:uid="{B9449723-4938-48DD-9F88-9FFEE2885EA7}"/>
    <cellStyle name="20% - Accent1 2 4 8 3 2" xfId="15187" xr:uid="{254BD8E8-D4AD-4D0C-8B8B-50C7A2988103}"/>
    <cellStyle name="20% - Accent1 2 4 8 3 3" xfId="23922" xr:uid="{E24407A8-7D21-4434-A733-C93B0CC9FC6D}"/>
    <cellStyle name="20% - Accent1 2 4 8 4" xfId="8639" xr:uid="{836BDF37-747E-4ED1-BEC1-EEF5B3C362C2}"/>
    <cellStyle name="20% - Accent1 2 4 8 4 2" xfId="17376" xr:uid="{6CB267FA-C70E-4CA0-B4D0-167E9BE4B348}"/>
    <cellStyle name="20% - Accent1 2 4 8 4 3" xfId="26111" xr:uid="{65493C17-2919-440A-8EC8-0585D579BAFC}"/>
    <cellStyle name="20% - Accent1 2 4 8 5" xfId="10820" xr:uid="{917EB39E-08F6-4BCB-ABE6-2B6D9F9DCE5C}"/>
    <cellStyle name="20% - Accent1 2 4 8 6" xfId="19555" xr:uid="{CA5EA09F-0848-4F1E-9F13-CBF22CEFB566}"/>
    <cellStyle name="20% - Accent1 2 4 8 7" xfId="28302" xr:uid="{A7F82D4C-AE4B-4815-B957-61A1ECB32F5D}"/>
    <cellStyle name="20% - Accent1 2 4 9" xfId="2262" xr:uid="{636BFC09-F88B-4A34-AA29-EC323C88A4FF}"/>
    <cellStyle name="20% - Accent1 2 4 9 2" xfId="11011" xr:uid="{DB6627C3-2483-4BD0-9801-4545DA16F67B}"/>
    <cellStyle name="20% - Accent1 2 4 9 3" xfId="19746" xr:uid="{BFCC9FFA-C24F-4585-A4CF-1B1CC588A31E}"/>
    <cellStyle name="20% - Accent1 2 5" xfId="118" xr:uid="{BEA82381-CFE0-447D-BAC1-69E0D41AA8AD}"/>
    <cellStyle name="20% - Accent1 2 5 10" xfId="6689" xr:uid="{46E1CD5B-0E75-44ED-BB7B-9D6A13560B32}"/>
    <cellStyle name="20% - Accent1 2 5 10 2" xfId="15427" xr:uid="{7E0905A3-42A6-4C64-BD63-3E54163BE3A1}"/>
    <cellStyle name="20% - Accent1 2 5 10 3" xfId="24162" xr:uid="{800DCE9A-738F-4143-8A8B-AD058E44162B}"/>
    <cellStyle name="20% - Accent1 2 5 11" xfId="8883" xr:uid="{01E48835-57B6-4E45-9508-9DC5357997E4}"/>
    <cellStyle name="20% - Accent1 2 5 12" xfId="17617" xr:uid="{0E923BD3-B53D-41D2-8C21-1F304489EB76}"/>
    <cellStyle name="20% - Accent1 2 5 13" xfId="26352" xr:uid="{E3FB116C-5F2B-47E0-ACB9-101FC62BF425}"/>
    <cellStyle name="20% - Accent1 2 5 2" xfId="310" xr:uid="{9B21C04B-E169-4020-9908-57B00884E67C}"/>
    <cellStyle name="20% - Accent1 2 5 2 2" xfId="1278" xr:uid="{0DF81B29-9412-4207-A602-B518D96EFB69}"/>
    <cellStyle name="20% - Accent1 2 5 2 2 2" xfId="3463" xr:uid="{866D5B52-5597-4DDC-8264-A008D9149569}"/>
    <cellStyle name="20% - Accent1 2 5 2 2 2 2" xfId="12212" xr:uid="{C06266ED-E041-4D6D-9155-45F08BA39973}"/>
    <cellStyle name="20% - Accent1 2 5 2 2 2 3" xfId="20947" xr:uid="{C59A34B9-CD9B-4CCF-9667-BE7A701560F2}"/>
    <cellStyle name="20% - Accent1 2 5 2 2 3" xfId="5657" xr:uid="{D5474D18-E8CF-4198-8F29-36D89BB4DBC1}"/>
    <cellStyle name="20% - Accent1 2 5 2 2 3 2" xfId="14399" xr:uid="{1C2BB7EF-9C31-42F7-936D-2E1C2B8E62B5}"/>
    <cellStyle name="20% - Accent1 2 5 2 2 3 3" xfId="23134" xr:uid="{5AB1CC48-C573-4DCE-8E4D-EAD9BC5EC373}"/>
    <cellStyle name="20% - Accent1 2 5 2 2 4" xfId="7850" xr:uid="{1BD1ECF8-2332-4B82-9187-A1B100A98857}"/>
    <cellStyle name="20% - Accent1 2 5 2 2 4 2" xfId="16588" xr:uid="{B3A080D2-CFB5-4999-BD2A-F66B80ABBC60}"/>
    <cellStyle name="20% - Accent1 2 5 2 2 4 3" xfId="25323" xr:uid="{ACFDEF47-1A5C-4D95-A8D6-C04A947FD346}"/>
    <cellStyle name="20% - Accent1 2 5 2 2 5" xfId="10035" xr:uid="{F52CFA08-C2BF-4B81-AE94-F311189C105A}"/>
    <cellStyle name="20% - Accent1 2 5 2 2 6" xfId="18769" xr:uid="{4F3C1C62-F905-4E61-A6E0-EEE2F71006F1}"/>
    <cellStyle name="20% - Accent1 2 5 2 2 7" xfId="27513" xr:uid="{B8097751-C26C-48EE-8A83-9857EFCBF23F}"/>
    <cellStyle name="20% - Accent1 2 5 2 3" xfId="2502" xr:uid="{E7CEA6CE-E9D8-4839-A179-830453E5250E}"/>
    <cellStyle name="20% - Accent1 2 5 2 3 2" xfId="11251" xr:uid="{58E5AA2E-D653-49B8-A100-9FB8225B4E85}"/>
    <cellStyle name="20% - Accent1 2 5 2 3 3" xfId="19986" xr:uid="{090C784E-24F7-4523-B46E-A249C4BFF798}"/>
    <cellStyle name="20% - Accent1 2 5 2 4" xfId="4688" xr:uid="{24F57CEE-4F0E-4286-B6A7-D263E45E5F5F}"/>
    <cellStyle name="20% - Accent1 2 5 2 4 2" xfId="13430" xr:uid="{A011CAD3-29BE-4115-BB3A-93482B5612B9}"/>
    <cellStyle name="20% - Accent1 2 5 2 4 3" xfId="22165" xr:uid="{2D238453-DB93-42FD-B617-A2E1DFA327AA}"/>
    <cellStyle name="20% - Accent1 2 5 2 5" xfId="6881" xr:uid="{DABA1A4E-136C-45F9-9F7C-3AF2EF06C640}"/>
    <cellStyle name="20% - Accent1 2 5 2 5 2" xfId="15619" xr:uid="{17FCEF83-090F-49E3-B5BB-B71F7D1AE3DD}"/>
    <cellStyle name="20% - Accent1 2 5 2 5 3" xfId="24354" xr:uid="{623768A4-64B3-48DD-AEAF-682B19FC5797}"/>
    <cellStyle name="20% - Accent1 2 5 2 6" xfId="9075" xr:uid="{4F06006A-5B7C-414D-8185-82DFFECCFDD2}"/>
    <cellStyle name="20% - Accent1 2 5 2 7" xfId="17809" xr:uid="{75DD6123-472A-4648-B3C0-7EA89FE4371A}"/>
    <cellStyle name="20% - Accent1 2 5 2 8" xfId="26544" xr:uid="{3B4D11AA-0ADC-4F9C-B128-D4A61F4D9C8A}"/>
    <cellStyle name="20% - Accent1 2 5 3" xfId="502" xr:uid="{D41977CD-FE24-4BD8-A16D-6938C5EEBB9A}"/>
    <cellStyle name="20% - Accent1 2 5 3 2" xfId="1470" xr:uid="{7E2795B3-7714-43AF-8D3C-F3B0DF52D020}"/>
    <cellStyle name="20% - Accent1 2 5 3 2 2" xfId="3655" xr:uid="{C44D9801-148B-4E07-9F47-AA166633720C}"/>
    <cellStyle name="20% - Accent1 2 5 3 2 2 2" xfId="12404" xr:uid="{78B4DEFF-5535-4B66-85E7-402D1FC75421}"/>
    <cellStyle name="20% - Accent1 2 5 3 2 2 3" xfId="21139" xr:uid="{A931AE87-C23A-4F62-AB72-C0EFC9BEFDF0}"/>
    <cellStyle name="20% - Accent1 2 5 3 2 3" xfId="5849" xr:uid="{16713386-7EA5-44D9-9DA1-3308D3BAECCD}"/>
    <cellStyle name="20% - Accent1 2 5 3 2 3 2" xfId="14591" xr:uid="{0D7D5702-CA4B-441E-84D0-52404575020B}"/>
    <cellStyle name="20% - Accent1 2 5 3 2 3 3" xfId="23326" xr:uid="{11A30224-B112-481B-890B-BE7D24D7F989}"/>
    <cellStyle name="20% - Accent1 2 5 3 2 4" xfId="8042" xr:uid="{9FB5A257-9AA5-46D1-852D-66794C95D6AD}"/>
    <cellStyle name="20% - Accent1 2 5 3 2 4 2" xfId="16780" xr:uid="{8864EB98-418E-44D9-BACD-0352FA6A316B}"/>
    <cellStyle name="20% - Accent1 2 5 3 2 4 3" xfId="25515" xr:uid="{9C21090D-DCB7-49A8-B1C9-D774EEB7B62B}"/>
    <cellStyle name="20% - Accent1 2 5 3 2 5" xfId="10227" xr:uid="{211FF1D8-2C73-488E-9073-85A19D65CC22}"/>
    <cellStyle name="20% - Accent1 2 5 3 2 6" xfId="18961" xr:uid="{AE0FE188-4E07-439F-84BB-8583F40B5E90}"/>
    <cellStyle name="20% - Accent1 2 5 3 2 7" xfId="27705" xr:uid="{A7C5D9BC-3B78-4123-9893-34EBA07E834C}"/>
    <cellStyle name="20% - Accent1 2 5 3 3" xfId="2694" xr:uid="{BC02ED1F-D6DF-4E80-A6D2-F3C068100D46}"/>
    <cellStyle name="20% - Accent1 2 5 3 3 2" xfId="11443" xr:uid="{ADB3EA32-D8EC-425F-8EC3-D358E4145A0B}"/>
    <cellStyle name="20% - Accent1 2 5 3 3 3" xfId="20178" xr:uid="{50C62A29-7CDC-41D0-B4C5-9CBF89C1F65B}"/>
    <cellStyle name="20% - Accent1 2 5 3 4" xfId="4880" xr:uid="{378FAF30-1864-4D43-B57B-B13BD64E68B9}"/>
    <cellStyle name="20% - Accent1 2 5 3 4 2" xfId="13622" xr:uid="{21EDCE0F-694C-4359-AD59-424C3ECB15EC}"/>
    <cellStyle name="20% - Accent1 2 5 3 4 3" xfId="22357" xr:uid="{87D95818-FE17-44DF-B716-03528E5A1F44}"/>
    <cellStyle name="20% - Accent1 2 5 3 5" xfId="7073" xr:uid="{1A8DD905-8322-4222-AE26-9D58017CE309}"/>
    <cellStyle name="20% - Accent1 2 5 3 5 2" xfId="15811" xr:uid="{0137446B-CC36-4F28-8F35-A243DF7B2C10}"/>
    <cellStyle name="20% - Accent1 2 5 3 5 3" xfId="24546" xr:uid="{81BBBD3B-9544-4C89-AB11-D163C75B511E}"/>
    <cellStyle name="20% - Accent1 2 5 3 6" xfId="9267" xr:uid="{8B39847D-CF6B-44D6-A4FC-E7C185B578DA}"/>
    <cellStyle name="20% - Accent1 2 5 3 7" xfId="18001" xr:uid="{A734078E-606F-44D6-A9D2-4B8781EF9718}"/>
    <cellStyle name="20% - Accent1 2 5 3 8" xfId="26736" xr:uid="{866F3C05-C337-4B59-B22B-B807F62A61C8}"/>
    <cellStyle name="20% - Accent1 2 5 4" xfId="694" xr:uid="{6A60F5FA-FF55-4F28-A2BC-459C466ECC84}"/>
    <cellStyle name="20% - Accent1 2 5 4 2" xfId="1662" xr:uid="{21DFD241-CAB8-4FD0-9AA0-41F9D9D77369}"/>
    <cellStyle name="20% - Accent1 2 5 4 2 2" xfId="3847" xr:uid="{BB47A865-34A8-49C4-8A20-4459B95E4D53}"/>
    <cellStyle name="20% - Accent1 2 5 4 2 2 2" xfId="12596" xr:uid="{AA8DFE36-5AE6-44FD-BC38-BE38BD0ADB0B}"/>
    <cellStyle name="20% - Accent1 2 5 4 2 2 3" xfId="21331" xr:uid="{66020587-BEC9-4119-9037-B7DE1C6B6471}"/>
    <cellStyle name="20% - Accent1 2 5 4 2 3" xfId="6041" xr:uid="{8D0430B8-0CB1-48DD-A9FB-0A23F17A5C52}"/>
    <cellStyle name="20% - Accent1 2 5 4 2 3 2" xfId="14783" xr:uid="{8DEFA7CF-61B3-47ED-B685-9DB5006A3BA2}"/>
    <cellStyle name="20% - Accent1 2 5 4 2 3 3" xfId="23518" xr:uid="{83361A40-51D3-47BA-AD18-33136E00ADE4}"/>
    <cellStyle name="20% - Accent1 2 5 4 2 4" xfId="8234" xr:uid="{8164FF31-683B-4F34-A62D-DDA0E4725FD7}"/>
    <cellStyle name="20% - Accent1 2 5 4 2 4 2" xfId="16972" xr:uid="{F2F392E5-EDE5-4B46-A87B-58949107EE91}"/>
    <cellStyle name="20% - Accent1 2 5 4 2 4 3" xfId="25707" xr:uid="{C1B3B35C-922D-4339-BB7E-B908BC735103}"/>
    <cellStyle name="20% - Accent1 2 5 4 2 5" xfId="10419" xr:uid="{8DE43EBE-6D87-4110-8D96-DC5CE12C48A6}"/>
    <cellStyle name="20% - Accent1 2 5 4 2 6" xfId="19153" xr:uid="{61D7A06A-0114-4025-BEC9-5E85C77D0557}"/>
    <cellStyle name="20% - Accent1 2 5 4 2 7" xfId="27897" xr:uid="{F3D30D3F-0890-42B7-92B2-8E6E43771EF1}"/>
    <cellStyle name="20% - Accent1 2 5 4 3" xfId="2886" xr:uid="{F61CFA29-DA4F-4659-9E12-5223D86AB01A}"/>
    <cellStyle name="20% - Accent1 2 5 4 3 2" xfId="11635" xr:uid="{E200626F-6D40-4F63-B2B7-92D449DA1392}"/>
    <cellStyle name="20% - Accent1 2 5 4 3 3" xfId="20370" xr:uid="{56CE2944-2FF6-46AE-A7F8-0234A79D549B}"/>
    <cellStyle name="20% - Accent1 2 5 4 4" xfId="5072" xr:uid="{D4BB4A2A-6DB1-4E23-AB61-89DCF2354CDC}"/>
    <cellStyle name="20% - Accent1 2 5 4 4 2" xfId="13814" xr:uid="{B1E3C5C6-1788-4203-A306-AAFFCAB2A4F1}"/>
    <cellStyle name="20% - Accent1 2 5 4 4 3" xfId="22549" xr:uid="{68510FD3-048D-46CF-A12E-F6F32ADBF3B4}"/>
    <cellStyle name="20% - Accent1 2 5 4 5" xfId="7265" xr:uid="{1BC49D20-E001-4DE8-AED1-06F0465A447B}"/>
    <cellStyle name="20% - Accent1 2 5 4 5 2" xfId="16003" xr:uid="{7A8C959C-DCDD-429C-9D20-C14EE189CC48}"/>
    <cellStyle name="20% - Accent1 2 5 4 5 3" xfId="24738" xr:uid="{D5B32CE9-F3DC-46A6-B425-E179D96FB4D3}"/>
    <cellStyle name="20% - Accent1 2 5 4 6" xfId="9459" xr:uid="{FF5ED80E-60FF-4138-8A5C-76B075DDEC10}"/>
    <cellStyle name="20% - Accent1 2 5 4 7" xfId="18193" xr:uid="{1BBC9A8B-E697-4F5E-8DBE-D6A4148571B5}"/>
    <cellStyle name="20% - Accent1 2 5 4 8" xfId="26928" xr:uid="{F5FBFA22-6D44-431C-9270-BD4D79BFF21B}"/>
    <cellStyle name="20% - Accent1 2 5 5" xfId="886" xr:uid="{A7730DB3-A205-45D4-8761-D1D79E0150F9}"/>
    <cellStyle name="20% - Accent1 2 5 5 2" xfId="1854" xr:uid="{43D41C28-550D-497D-8B08-7BF3C393DBFE}"/>
    <cellStyle name="20% - Accent1 2 5 5 2 2" xfId="4039" xr:uid="{A3842338-5290-41D0-96FD-E065151E9D9B}"/>
    <cellStyle name="20% - Accent1 2 5 5 2 2 2" xfId="12788" xr:uid="{FB6915A4-07F0-40DF-ABFA-0BD79D0B7166}"/>
    <cellStyle name="20% - Accent1 2 5 5 2 2 3" xfId="21523" xr:uid="{8995D516-0A04-42E0-B731-EC73FF58DC01}"/>
    <cellStyle name="20% - Accent1 2 5 5 2 3" xfId="6233" xr:uid="{7BAF4AB6-070B-44E9-A048-ED57A18CF571}"/>
    <cellStyle name="20% - Accent1 2 5 5 2 3 2" xfId="14975" xr:uid="{F9840BF0-496D-4B16-98E7-6E1F3DDDAEB6}"/>
    <cellStyle name="20% - Accent1 2 5 5 2 3 3" xfId="23710" xr:uid="{C4634E0C-C509-4CD0-804E-A104BF345D53}"/>
    <cellStyle name="20% - Accent1 2 5 5 2 4" xfId="8426" xr:uid="{5B8F68FF-3328-473D-8DA1-94218E5FE04A}"/>
    <cellStyle name="20% - Accent1 2 5 5 2 4 2" xfId="17164" xr:uid="{0157D7D3-E7B0-4A32-80E4-3C7C5C323053}"/>
    <cellStyle name="20% - Accent1 2 5 5 2 4 3" xfId="25899" xr:uid="{42EB8CA4-3548-479D-B237-ABE937AEE975}"/>
    <cellStyle name="20% - Accent1 2 5 5 2 5" xfId="10611" xr:uid="{B12E31C0-5977-4398-BF30-6DE1DAA0C0AA}"/>
    <cellStyle name="20% - Accent1 2 5 5 2 6" xfId="19345" xr:uid="{79A9DFA9-A1A5-4D4C-A359-E53D4B8719DF}"/>
    <cellStyle name="20% - Accent1 2 5 5 2 7" xfId="28089" xr:uid="{892411FB-DB17-4A57-B061-2A17BBA313A2}"/>
    <cellStyle name="20% - Accent1 2 5 5 3" xfId="3078" xr:uid="{D86151D5-F2E8-4487-9941-1BBBA0E06866}"/>
    <cellStyle name="20% - Accent1 2 5 5 3 2" xfId="11827" xr:uid="{B83992E6-FCEA-4550-8EEC-0252F16F072A}"/>
    <cellStyle name="20% - Accent1 2 5 5 3 3" xfId="20562" xr:uid="{04374448-791A-4554-B8D0-E1A2C06230F6}"/>
    <cellStyle name="20% - Accent1 2 5 5 4" xfId="5264" xr:uid="{CED9605B-DBFE-4D76-A97D-239A5F40CA8A}"/>
    <cellStyle name="20% - Accent1 2 5 5 4 2" xfId="14006" xr:uid="{4C928C90-C1AB-4CCC-9FB6-F77E49BB5677}"/>
    <cellStyle name="20% - Accent1 2 5 5 4 3" xfId="22741" xr:uid="{5957CB84-8259-4BAD-8547-1E071CA95E04}"/>
    <cellStyle name="20% - Accent1 2 5 5 5" xfId="7457" xr:uid="{60B6C8BB-B934-40B7-A2D4-B723843145BA}"/>
    <cellStyle name="20% - Accent1 2 5 5 5 2" xfId="16195" xr:uid="{C2E5DCC4-792E-4605-BDD7-7A2DD919B5A1}"/>
    <cellStyle name="20% - Accent1 2 5 5 5 3" xfId="24930" xr:uid="{F9960488-672E-4587-8938-7DD3FF999BF4}"/>
    <cellStyle name="20% - Accent1 2 5 5 6" xfId="9651" xr:uid="{A5A4FF97-2765-45E1-A096-0230082ABACC}"/>
    <cellStyle name="20% - Accent1 2 5 5 7" xfId="18385" xr:uid="{BA6ECE91-F16A-4E1E-BD73-F04D7E189299}"/>
    <cellStyle name="20% - Accent1 2 5 5 8" xfId="27120" xr:uid="{04A89243-0E89-4114-8114-09EE9C8916C8}"/>
    <cellStyle name="20% - Accent1 2 5 6" xfId="1080" xr:uid="{33ADE0C1-73F0-4DCD-86A1-CFE749365B12}"/>
    <cellStyle name="20% - Accent1 2 5 6 2" xfId="3271" xr:uid="{B099D79C-95D2-491B-9D81-7BBB5267CE21}"/>
    <cellStyle name="20% - Accent1 2 5 6 2 2" xfId="12020" xr:uid="{4326A070-8F45-460A-B38E-213340A7695C}"/>
    <cellStyle name="20% - Accent1 2 5 6 2 3" xfId="20755" xr:uid="{9C62EC66-238A-4939-82B3-F84C1485F336}"/>
    <cellStyle name="20% - Accent1 2 5 6 3" xfId="5459" xr:uid="{85DA5700-31F0-471C-B53E-E61E16E77AE7}"/>
    <cellStyle name="20% - Accent1 2 5 6 3 2" xfId="14201" xr:uid="{C055B896-45D8-4658-8B99-9C15F43E7A78}"/>
    <cellStyle name="20% - Accent1 2 5 6 3 3" xfId="22936" xr:uid="{7DBCE81F-AD1C-4521-BD58-8CF9E137BE67}"/>
    <cellStyle name="20% - Accent1 2 5 6 4" xfId="7652" xr:uid="{BBCE34A3-A779-457B-BEFD-933FA56EAEBD}"/>
    <cellStyle name="20% - Accent1 2 5 6 4 2" xfId="16390" xr:uid="{0C78251D-B4F8-4FEA-93A1-91BA9EC450FC}"/>
    <cellStyle name="20% - Accent1 2 5 6 4 3" xfId="25125" xr:uid="{A0257263-14AC-4B16-83A6-54EDAEAC4971}"/>
    <cellStyle name="20% - Accent1 2 5 6 5" xfId="9843" xr:uid="{A8EE14A6-5888-4C39-83BE-C24E9947E574}"/>
    <cellStyle name="20% - Accent1 2 5 6 6" xfId="18577" xr:uid="{5B0072B2-A215-49EC-BBA3-A60CDBB2037D}"/>
    <cellStyle name="20% - Accent1 2 5 6 7" xfId="27315" xr:uid="{77568F82-FBF8-4C04-BA90-314055DD2243}"/>
    <cellStyle name="20% - Accent1 2 5 7" xfId="2116" xr:uid="{3A88D00B-CF79-4F95-9443-001D8633C26A}"/>
    <cellStyle name="20% - Accent1 2 5 7 2" xfId="4296" xr:uid="{E7B627EF-29DA-4F2D-9C39-F2BF01E25D6C}"/>
    <cellStyle name="20% - Accent1 2 5 7 2 2" xfId="13045" xr:uid="{2C7D77D5-3E81-4EAD-AFF0-238978508B35}"/>
    <cellStyle name="20% - Accent1 2 5 7 2 3" xfId="21780" xr:uid="{AC8D65DA-EC18-4BCB-B293-A2E6C4551FB8}"/>
    <cellStyle name="20% - Accent1 2 5 7 3" xfId="6493" xr:uid="{EEB89CAA-9A50-4388-AB92-1F3219454BB6}"/>
    <cellStyle name="20% - Accent1 2 5 7 3 2" xfId="15235" xr:uid="{73B857B4-ACD8-4E37-8DE1-384031908DCA}"/>
    <cellStyle name="20% - Accent1 2 5 7 3 3" xfId="23970" xr:uid="{C0ABD0E7-1CCF-4C03-BD71-B223E818207B}"/>
    <cellStyle name="20% - Accent1 2 5 7 4" xfId="8687" xr:uid="{074EE300-BB6F-4C79-84E1-7D98B56AD4F0}"/>
    <cellStyle name="20% - Accent1 2 5 7 4 2" xfId="17424" xr:uid="{7F2AF595-3637-402B-A397-50CE8C1EF9DF}"/>
    <cellStyle name="20% - Accent1 2 5 7 4 3" xfId="26159" xr:uid="{D2CAEB37-5596-45E3-B4D4-43DFF5B27E44}"/>
    <cellStyle name="20% - Accent1 2 5 7 5" xfId="10868" xr:uid="{860AB8B7-DD40-4E76-8C08-7CABCA3F21E0}"/>
    <cellStyle name="20% - Accent1 2 5 7 6" xfId="19603" xr:uid="{AD877189-06D9-4F21-978E-C1DADDE8581F}"/>
    <cellStyle name="20% - Accent1 2 5 7 7" xfId="28350" xr:uid="{DA1E6B30-2BB8-4FDA-AC5C-C8BB72C9EEB3}"/>
    <cellStyle name="20% - Accent1 2 5 8" xfId="2310" xr:uid="{2A3C36E0-24EA-45D5-A110-76649C05097A}"/>
    <cellStyle name="20% - Accent1 2 5 8 2" xfId="11059" xr:uid="{A3FE77D6-EEC4-445D-A837-308A42E7823C}"/>
    <cellStyle name="20% - Accent1 2 5 8 3" xfId="19794" xr:uid="{2C1CA951-DA1A-4B4F-B934-57A6F54551EB}"/>
    <cellStyle name="20% - Accent1 2 5 9" xfId="4496" xr:uid="{BF3C9C39-570D-476F-A2B7-8CA7A02416E3}"/>
    <cellStyle name="20% - Accent1 2 5 9 2" xfId="13238" xr:uid="{F32EE50C-5933-4785-8C4C-716FFEA66D05}"/>
    <cellStyle name="20% - Accent1 2 5 9 3" xfId="21973" xr:uid="{C95E58E2-6183-4266-BB47-AD03DAD93323}"/>
    <cellStyle name="20% - Accent1 2 6" xfId="214" xr:uid="{7E5120EF-8CB5-4864-8B82-8D4C726EFDD4}"/>
    <cellStyle name="20% - Accent1 2 6 2" xfId="1182" xr:uid="{AA983B54-55BD-48EB-BD02-1E4B00BC89A6}"/>
    <cellStyle name="20% - Accent1 2 6 2 2" xfId="3367" xr:uid="{906BFE9B-9C24-48CE-8A36-313A1C122B3B}"/>
    <cellStyle name="20% - Accent1 2 6 2 2 2" xfId="12116" xr:uid="{30D2C60A-57A7-4303-ABDF-B127CADE6653}"/>
    <cellStyle name="20% - Accent1 2 6 2 2 3" xfId="20851" xr:uid="{6E0BF341-C701-4619-B8C1-842705B0A3D0}"/>
    <cellStyle name="20% - Accent1 2 6 2 3" xfId="5561" xr:uid="{1AD00443-55F5-4FA7-9438-5711F6F8D703}"/>
    <cellStyle name="20% - Accent1 2 6 2 3 2" xfId="14303" xr:uid="{BE2F9EEF-8685-4FA2-8A4E-24E28C33A195}"/>
    <cellStyle name="20% - Accent1 2 6 2 3 3" xfId="23038" xr:uid="{FA18DB86-BF42-49DD-910F-7C8433B947FC}"/>
    <cellStyle name="20% - Accent1 2 6 2 4" xfId="7754" xr:uid="{324C0C03-EB88-4842-9451-5391B040322C}"/>
    <cellStyle name="20% - Accent1 2 6 2 4 2" xfId="16492" xr:uid="{EE5F8888-04B6-4F0D-A9CA-6A3914AB1F7E}"/>
    <cellStyle name="20% - Accent1 2 6 2 4 3" xfId="25227" xr:uid="{D3B4E152-060A-48CD-AC6E-A1E8FF5BCD98}"/>
    <cellStyle name="20% - Accent1 2 6 2 5" xfId="9939" xr:uid="{47B88390-293F-4161-8311-F8B87D3E70CA}"/>
    <cellStyle name="20% - Accent1 2 6 2 6" xfId="18673" xr:uid="{5CA3B83D-21C6-4586-9408-A2380D237C97}"/>
    <cellStyle name="20% - Accent1 2 6 2 7" xfId="27417" xr:uid="{E1F24E89-C89E-429C-BD76-945758CE18AE}"/>
    <cellStyle name="20% - Accent1 2 6 3" xfId="2406" xr:uid="{6BB58E75-90D5-42E3-B8A7-E9FC1AEBA112}"/>
    <cellStyle name="20% - Accent1 2 6 3 2" xfId="11155" xr:uid="{0901D01C-7A68-4DFF-A2A2-206A7D691A06}"/>
    <cellStyle name="20% - Accent1 2 6 3 3" xfId="19890" xr:uid="{B50A26CA-20E9-4896-AC8C-A213C7FCCDF9}"/>
    <cellStyle name="20% - Accent1 2 6 4" xfId="4592" xr:uid="{B2A6515E-52C8-4784-9A9C-01819BFDE59F}"/>
    <cellStyle name="20% - Accent1 2 6 4 2" xfId="13334" xr:uid="{33AC9D58-24EE-46EF-9463-D899FB7C3712}"/>
    <cellStyle name="20% - Accent1 2 6 4 3" xfId="22069" xr:uid="{7FC40DC8-BF44-48B7-A326-2542CDFB74E1}"/>
    <cellStyle name="20% - Accent1 2 6 5" xfId="6785" xr:uid="{FB231AFE-C778-4134-AD55-E9F67FFD1121}"/>
    <cellStyle name="20% - Accent1 2 6 5 2" xfId="15523" xr:uid="{03D0DEDA-9512-4DED-AFA9-5EAD981C3BB3}"/>
    <cellStyle name="20% - Accent1 2 6 5 3" xfId="24258" xr:uid="{9D8F3481-3C25-4A22-9F44-CE0B7E2E7C0A}"/>
    <cellStyle name="20% - Accent1 2 6 6" xfId="8979" xr:uid="{EE2D854C-8445-40A1-9FB5-2E773F5E0E68}"/>
    <cellStyle name="20% - Accent1 2 6 7" xfId="17713" xr:uid="{F7153165-6486-486C-B20A-732B71107A1B}"/>
    <cellStyle name="20% - Accent1 2 6 8" xfId="26448" xr:uid="{60F9AC3B-5933-4399-B749-AF387FD0648E}"/>
    <cellStyle name="20% - Accent1 2 7" xfId="406" xr:uid="{624EECF7-7E93-47CA-9045-E6CEB56A7AA7}"/>
    <cellStyle name="20% - Accent1 2 7 2" xfId="1374" xr:uid="{101D6EBB-0D03-4FD2-A827-D422845F28FB}"/>
    <cellStyle name="20% - Accent1 2 7 2 2" xfId="3559" xr:uid="{930A8E68-F845-42C9-A656-1C92F5B72D1F}"/>
    <cellStyle name="20% - Accent1 2 7 2 2 2" xfId="12308" xr:uid="{01814DDF-3D7C-4ECF-B347-618891B4966C}"/>
    <cellStyle name="20% - Accent1 2 7 2 2 3" xfId="21043" xr:uid="{376D625A-EA1A-4179-A468-37B14D713831}"/>
    <cellStyle name="20% - Accent1 2 7 2 3" xfId="5753" xr:uid="{4C27CEFF-973A-4568-99E4-A5BB02597CD3}"/>
    <cellStyle name="20% - Accent1 2 7 2 3 2" xfId="14495" xr:uid="{A1D0EFB3-E5C2-4042-9515-3115DE600F2F}"/>
    <cellStyle name="20% - Accent1 2 7 2 3 3" xfId="23230" xr:uid="{F7E14D68-DFD8-4450-86E5-19000F85A1C5}"/>
    <cellStyle name="20% - Accent1 2 7 2 4" xfId="7946" xr:uid="{C71C5410-3E96-42EB-B379-EBE90F21799D}"/>
    <cellStyle name="20% - Accent1 2 7 2 4 2" xfId="16684" xr:uid="{BF640A61-B2AE-4E90-861E-F79366BA16DB}"/>
    <cellStyle name="20% - Accent1 2 7 2 4 3" xfId="25419" xr:uid="{65E1A623-A4B4-429F-92B3-86E08A40FE3C}"/>
    <cellStyle name="20% - Accent1 2 7 2 5" xfId="10131" xr:uid="{0F471C57-B5E3-4855-90AF-6C66A8D72A8B}"/>
    <cellStyle name="20% - Accent1 2 7 2 6" xfId="18865" xr:uid="{B0005118-EB44-44B6-844D-0011D252AE68}"/>
    <cellStyle name="20% - Accent1 2 7 2 7" xfId="27609" xr:uid="{A133D688-7857-4C4D-84BD-D553AAD0EA9D}"/>
    <cellStyle name="20% - Accent1 2 7 3" xfId="2598" xr:uid="{8BA20956-A9FB-40AF-AFAF-4355503D8FEC}"/>
    <cellStyle name="20% - Accent1 2 7 3 2" xfId="11347" xr:uid="{6221418E-8185-4A53-BC57-134AF874AEEA}"/>
    <cellStyle name="20% - Accent1 2 7 3 3" xfId="20082" xr:uid="{8976A915-C362-48EF-8401-1E60FDCD78FF}"/>
    <cellStyle name="20% - Accent1 2 7 4" xfId="4784" xr:uid="{14117ECF-10D6-4774-98EF-04F82637C5B9}"/>
    <cellStyle name="20% - Accent1 2 7 4 2" xfId="13526" xr:uid="{672841D6-B8BC-4831-9FA0-D213239FA6BF}"/>
    <cellStyle name="20% - Accent1 2 7 4 3" xfId="22261" xr:uid="{8CE02880-8CE4-4AA0-A06E-55330754D66F}"/>
    <cellStyle name="20% - Accent1 2 7 5" xfId="6977" xr:uid="{1B96984C-5205-43E1-A525-230C75A5EE8B}"/>
    <cellStyle name="20% - Accent1 2 7 5 2" xfId="15715" xr:uid="{4F2DD1F4-D4AE-439E-B2C3-9A5F8C0BE779}"/>
    <cellStyle name="20% - Accent1 2 7 5 3" xfId="24450" xr:uid="{BC8485A7-272E-4080-A934-57DBF57D5B7B}"/>
    <cellStyle name="20% - Accent1 2 7 6" xfId="9171" xr:uid="{F0F141BD-1C4D-4313-BEA9-9D69C4D98980}"/>
    <cellStyle name="20% - Accent1 2 7 7" xfId="17905" xr:uid="{22313CBA-4BDC-49E8-B348-F54AF449D01C}"/>
    <cellStyle name="20% - Accent1 2 7 8" xfId="26640" xr:uid="{91419B9C-B4EE-49D0-89CA-FE0F32CBCB3C}"/>
    <cellStyle name="20% - Accent1 2 8" xfId="598" xr:uid="{2D05E921-2D1E-4CEE-8737-9D91E56DA17A}"/>
    <cellStyle name="20% - Accent1 2 8 2" xfId="1566" xr:uid="{ADB0195C-7EA4-4342-8A99-57B0B804387A}"/>
    <cellStyle name="20% - Accent1 2 8 2 2" xfId="3751" xr:uid="{C9680913-D1E7-4CCA-873C-D42D716B2711}"/>
    <cellStyle name="20% - Accent1 2 8 2 2 2" xfId="12500" xr:uid="{5E1A4434-E905-41EC-9655-7673BB40C569}"/>
    <cellStyle name="20% - Accent1 2 8 2 2 3" xfId="21235" xr:uid="{E688539A-E1E5-4A27-B172-B9B4FB7D24AD}"/>
    <cellStyle name="20% - Accent1 2 8 2 3" xfId="5945" xr:uid="{648129D2-96DA-4642-BF49-76DEEC9B4868}"/>
    <cellStyle name="20% - Accent1 2 8 2 3 2" xfId="14687" xr:uid="{61AC2C6C-BF58-47F3-8224-A1C8B5C2971E}"/>
    <cellStyle name="20% - Accent1 2 8 2 3 3" xfId="23422" xr:uid="{751824C1-890F-48CB-84D5-4AD074027090}"/>
    <cellStyle name="20% - Accent1 2 8 2 4" xfId="8138" xr:uid="{0219445C-A827-4C55-98BB-CFF4FC21D9CA}"/>
    <cellStyle name="20% - Accent1 2 8 2 4 2" xfId="16876" xr:uid="{525397F5-65BA-4EAA-8AC0-FE6BB0C1EF2A}"/>
    <cellStyle name="20% - Accent1 2 8 2 4 3" xfId="25611" xr:uid="{DA61280A-C076-450C-8185-DBC3CB60B0D6}"/>
    <cellStyle name="20% - Accent1 2 8 2 5" xfId="10323" xr:uid="{970BA118-3B91-4B20-A16A-8A061D763A5C}"/>
    <cellStyle name="20% - Accent1 2 8 2 6" xfId="19057" xr:uid="{A4D682C4-FFCC-4B3E-A676-E43427731E13}"/>
    <cellStyle name="20% - Accent1 2 8 2 7" xfId="27801" xr:uid="{4FBAAF03-EC02-4D43-937C-14809A325B2E}"/>
    <cellStyle name="20% - Accent1 2 8 3" xfId="2790" xr:uid="{B45DB180-22F9-4768-B365-5A1E741C0A9C}"/>
    <cellStyle name="20% - Accent1 2 8 3 2" xfId="11539" xr:uid="{A1D2A18A-2BC9-43BD-8278-5828D90B66A3}"/>
    <cellStyle name="20% - Accent1 2 8 3 3" xfId="20274" xr:uid="{92B78CD3-C4DF-49CC-99CF-D67CFE732CDE}"/>
    <cellStyle name="20% - Accent1 2 8 4" xfId="4976" xr:uid="{A8253818-2F7A-43C7-85EC-12FDB3B0C68B}"/>
    <cellStyle name="20% - Accent1 2 8 4 2" xfId="13718" xr:uid="{6DDF18C2-D2B7-4160-BD1F-EA44E55DCE96}"/>
    <cellStyle name="20% - Accent1 2 8 4 3" xfId="22453" xr:uid="{A93F14D0-5850-4238-B390-0BDEAE7D9182}"/>
    <cellStyle name="20% - Accent1 2 8 5" xfId="7169" xr:uid="{D04EC72F-ACD1-4283-8E28-490A4B143485}"/>
    <cellStyle name="20% - Accent1 2 8 5 2" xfId="15907" xr:uid="{0FD4E22E-0D38-4666-86FE-7297711C93F5}"/>
    <cellStyle name="20% - Accent1 2 8 5 3" xfId="24642" xr:uid="{DF7104A2-48C1-4DAF-9B78-050BD1C7CBA2}"/>
    <cellStyle name="20% - Accent1 2 8 6" xfId="9363" xr:uid="{3D7EF88C-356D-496A-B569-7CC9943A85C8}"/>
    <cellStyle name="20% - Accent1 2 8 7" xfId="18097" xr:uid="{FD969A6A-6AC4-4A68-BEA3-B58D39C46BC1}"/>
    <cellStyle name="20% - Accent1 2 8 8" xfId="26832" xr:uid="{5FA00309-04DA-499A-BA71-4BC36CD2FBEE}"/>
    <cellStyle name="20% - Accent1 2 9" xfId="790" xr:uid="{39DB98FC-AF17-480F-8BA8-5891D3A504AF}"/>
    <cellStyle name="20% - Accent1 2 9 2" xfId="1758" xr:uid="{CEF33813-F601-4D13-AAE4-0DC2175C9438}"/>
    <cellStyle name="20% - Accent1 2 9 2 2" xfId="3943" xr:uid="{416C3775-731E-4326-AE15-5B1386D30C68}"/>
    <cellStyle name="20% - Accent1 2 9 2 2 2" xfId="12692" xr:uid="{45F1B174-2F09-437B-918C-00E630B466D0}"/>
    <cellStyle name="20% - Accent1 2 9 2 2 3" xfId="21427" xr:uid="{2FAD77CB-A03B-4FE3-8D89-43CE2C7F4C96}"/>
    <cellStyle name="20% - Accent1 2 9 2 3" xfId="6137" xr:uid="{B68F0405-9616-4BE0-9476-6A64C58AD371}"/>
    <cellStyle name="20% - Accent1 2 9 2 3 2" xfId="14879" xr:uid="{1F59B6AF-B9B5-4AA1-B0C5-2A0AF8DA0FC5}"/>
    <cellStyle name="20% - Accent1 2 9 2 3 3" xfId="23614" xr:uid="{0E93BBF7-2341-4564-81D0-E1BB505C2007}"/>
    <cellStyle name="20% - Accent1 2 9 2 4" xfId="8330" xr:uid="{E4300CDD-C31E-49BC-9341-2D9545DFD45D}"/>
    <cellStyle name="20% - Accent1 2 9 2 4 2" xfId="17068" xr:uid="{317E0875-3AAD-4EDF-AF1A-681230F2B438}"/>
    <cellStyle name="20% - Accent1 2 9 2 4 3" xfId="25803" xr:uid="{A8DF72C2-2361-4021-B4C0-67FE43ABC1B8}"/>
    <cellStyle name="20% - Accent1 2 9 2 5" xfId="10515" xr:uid="{93375656-E8FA-4E35-83E4-C9AA9E4637EB}"/>
    <cellStyle name="20% - Accent1 2 9 2 6" xfId="19249" xr:uid="{796548E1-0E0C-4381-B0B5-ADEFDE63419A}"/>
    <cellStyle name="20% - Accent1 2 9 2 7" xfId="27993" xr:uid="{EA2D9EB2-2C92-49EF-AE1B-58C013E16642}"/>
    <cellStyle name="20% - Accent1 2 9 3" xfId="2982" xr:uid="{AD0ECCC6-9D06-4AD6-9038-30EF3BAA95C3}"/>
    <cellStyle name="20% - Accent1 2 9 3 2" xfId="11731" xr:uid="{73A44656-2BD1-477E-BBD5-945CB474AD84}"/>
    <cellStyle name="20% - Accent1 2 9 3 3" xfId="20466" xr:uid="{158B8943-8124-4FF0-B76B-6BBF1C67E08A}"/>
    <cellStyle name="20% - Accent1 2 9 4" xfId="5168" xr:uid="{9789EC70-90B4-46DC-AEB2-C48632E54B5B}"/>
    <cellStyle name="20% - Accent1 2 9 4 2" xfId="13910" xr:uid="{1BBD7F78-8E93-40EE-9895-196251C74534}"/>
    <cellStyle name="20% - Accent1 2 9 4 3" xfId="22645" xr:uid="{3B66D0F9-09C5-4616-A32E-08EEB98BA0CD}"/>
    <cellStyle name="20% - Accent1 2 9 5" xfId="7361" xr:uid="{4FC3B62C-9DFE-4ECE-A626-FF372E8DF00C}"/>
    <cellStyle name="20% - Accent1 2 9 5 2" xfId="16099" xr:uid="{D24C3E79-D401-44EB-943C-C9D884030562}"/>
    <cellStyle name="20% - Accent1 2 9 5 3" xfId="24834" xr:uid="{A01D4812-A742-4D64-B6A7-88CB3C353D1D}"/>
    <cellStyle name="20% - Accent1 2 9 6" xfId="9555" xr:uid="{ACA2C3D2-79D8-4CF5-AC88-24DA7B016552}"/>
    <cellStyle name="20% - Accent1 2 9 7" xfId="18289" xr:uid="{497D9FDE-32D6-4333-8F26-5DF33C555F0F}"/>
    <cellStyle name="20% - Accent1 2 9 8" xfId="27024" xr:uid="{0C50E14B-A6A7-4C21-B43B-226725F6DE3E}"/>
    <cellStyle name="Comma 2" xfId="5" xr:uid="{A18BA710-2EE1-4122-9AF2-EC88523E15CB}"/>
    <cellStyle name="Comma 2 2" xfId="28446" xr:uid="{DEA73B04-BBB6-4ED4-A3AD-67A310DACCC1}"/>
    <cellStyle name="Comma 3 5" xfId="19" xr:uid="{8DBCEEEC-123E-48D2-B892-89A54E584395}"/>
    <cellStyle name="Comma 3 5 10" xfId="981" xr:uid="{791E6B34-F222-4C80-807A-34F7368CB279}"/>
    <cellStyle name="Comma 3 5 10 2" xfId="3173" xr:uid="{F8305F5D-082C-48D4-B2F8-B463E348DB46}"/>
    <cellStyle name="Comma 3 5 10 2 2" xfId="11922" xr:uid="{BB1D44EF-AF3B-4D04-B237-305BEC29C83F}"/>
    <cellStyle name="Comma 3 5 10 2 3" xfId="20657" xr:uid="{32E83118-3C62-4B13-A4F5-2013F7ACE9CB}"/>
    <cellStyle name="Comma 3 5 10 3" xfId="5360" xr:uid="{ACD8CCB1-23E4-4791-A4E7-620387E473BC}"/>
    <cellStyle name="Comma 3 5 10 3 2" xfId="14102" xr:uid="{2D09CEA3-7FEF-4700-B826-86E02508635E}"/>
    <cellStyle name="Comma 3 5 10 3 3" xfId="22837" xr:uid="{09C4EA39-6724-4091-900D-D71300C940B1}"/>
    <cellStyle name="Comma 3 5 10 4" xfId="7553" xr:uid="{5EECB734-F9D4-48E5-AEE2-2B8478E66ADF}"/>
    <cellStyle name="Comma 3 5 10 4 2" xfId="16291" xr:uid="{3AD46879-D794-4315-97A3-556BEE9DD462}"/>
    <cellStyle name="Comma 3 5 10 4 3" xfId="25026" xr:uid="{7401C16E-13DA-45AC-8776-B65A277835FC}"/>
    <cellStyle name="Comma 3 5 10 5" xfId="9745" xr:uid="{4CD42F6C-B446-4899-8D3B-32F2435CF749}"/>
    <cellStyle name="Comma 3 5 10 6" xfId="18479" xr:uid="{89D9866E-6E79-4B24-A928-4D0156ADA69E}"/>
    <cellStyle name="Comma 3 5 10 7" xfId="27216" xr:uid="{7484523C-CACB-4ADD-8902-FB07032FEF38}"/>
    <cellStyle name="Comma 3 5 11" xfId="2017" xr:uid="{4C1A1824-542E-4E25-93F5-941A8BA45B14}"/>
    <cellStyle name="Comma 3 5 11 2" xfId="4198" xr:uid="{4FBBB3C7-4F95-4E48-A097-BB35F22108B6}"/>
    <cellStyle name="Comma 3 5 11 2 2" xfId="12947" xr:uid="{ED1B2889-3ECD-48F0-B904-171063335BB9}"/>
    <cellStyle name="Comma 3 5 11 2 3" xfId="21682" xr:uid="{77A28063-429A-4590-9BBE-5DA3B4C2FD41}"/>
    <cellStyle name="Comma 3 5 11 3" xfId="6394" xr:uid="{48B436D7-D449-4C1F-9BF3-4DD5BF239262}"/>
    <cellStyle name="Comma 3 5 11 3 2" xfId="15136" xr:uid="{94181762-D73D-471D-AB86-083FADD5D495}"/>
    <cellStyle name="Comma 3 5 11 3 3" xfId="23871" xr:uid="{42CFD009-B9EA-4D8F-89FE-A07B84FE9424}"/>
    <cellStyle name="Comma 3 5 11 4" xfId="8588" xr:uid="{DBC4CF97-AFEE-432B-BBC3-5B7E58A1B4EB}"/>
    <cellStyle name="Comma 3 5 11 4 2" xfId="17325" xr:uid="{633E9D1C-9B2C-4EB1-A73A-D7A672350E16}"/>
    <cellStyle name="Comma 3 5 11 4 3" xfId="26060" xr:uid="{2F15CAC0-BCEC-441B-A458-C986005CE4AA}"/>
    <cellStyle name="Comma 3 5 11 5" xfId="10770" xr:uid="{5805DF54-E1E9-4B73-A760-DEA1E8CEDFD8}"/>
    <cellStyle name="Comma 3 5 11 6" xfId="19505" xr:uid="{C3F30C70-6366-4DDD-83E5-23304F2D5D6B}"/>
    <cellStyle name="Comma 3 5 11 7" xfId="28251" xr:uid="{BF5D1967-9467-4057-B568-CF159B7FB1BC}"/>
    <cellStyle name="Comma 3 5 12" xfId="2211" xr:uid="{17E216D8-EECA-4AF1-A96C-3B6FF6528662}"/>
    <cellStyle name="Comma 3 5 12 2" xfId="10961" xr:uid="{21D9ABBA-A277-46CD-92C7-0DC742F23FD1}"/>
    <cellStyle name="Comma 3 5 12 3" xfId="19696" xr:uid="{404AFC1D-721C-48B4-968B-6642DCCD1E2C}"/>
    <cellStyle name="Comma 3 5 13" xfId="4398" xr:uid="{9351639C-B493-4C95-994F-4ED51C42FC4B}"/>
    <cellStyle name="Comma 3 5 13 2" xfId="13140" xr:uid="{CA3FE280-B89B-4675-8139-22292EDE80DB}"/>
    <cellStyle name="Comma 3 5 13 3" xfId="21875" xr:uid="{00B6025B-CECC-4F05-9FD6-3F69872C30A1}"/>
    <cellStyle name="Comma 3 5 14" xfId="6591" xr:uid="{B193A03A-4A46-48DE-B9C4-1701E8DF8E4F}"/>
    <cellStyle name="Comma 3 5 14 2" xfId="15329" xr:uid="{BCBEF1F8-CB0C-4D35-A6F3-A12CAD29E17C}"/>
    <cellStyle name="Comma 3 5 14 3" xfId="24064" xr:uid="{337FF58F-881D-45A4-A980-8F0C0E5BFFEF}"/>
    <cellStyle name="Comma 3 5 15" xfId="8785" xr:uid="{D013CAC6-8DFE-4B82-9FA1-D871FDBE9EE5}"/>
    <cellStyle name="Comma 3 5 16" xfId="17519" xr:uid="{1419B000-ED78-456D-9A84-09E9C24E1D65}"/>
    <cellStyle name="Comma 3 5 17" xfId="26254" xr:uid="{73406C38-EE6A-4481-90EC-E2C42C8602F8}"/>
    <cellStyle name="Comma 3 5 2" xfId="33" xr:uid="{F7BAB92D-7130-4C7B-A745-8171761B20AC}"/>
    <cellStyle name="Comma 3 5 2 10" xfId="2031" xr:uid="{7B2691BD-7625-4C39-9E74-FAAB412FA8DB}"/>
    <cellStyle name="Comma 3 5 2 10 2" xfId="4211" xr:uid="{547535AD-7D3F-4385-92D4-582F084CEBA0}"/>
    <cellStyle name="Comma 3 5 2 10 2 2" xfId="12960" xr:uid="{23D673F1-0D6E-4FB4-9037-60DAFA86B0FE}"/>
    <cellStyle name="Comma 3 5 2 10 2 3" xfId="21695" xr:uid="{68CCD30A-0697-428B-8BAB-2F20EC0C0FB7}"/>
    <cellStyle name="Comma 3 5 2 10 3" xfId="6408" xr:uid="{100E9315-640F-49A3-813E-91C165E04B5F}"/>
    <cellStyle name="Comma 3 5 2 10 3 2" xfId="15150" xr:uid="{5F7C8FDE-6E11-4D5B-8A17-211C423D7252}"/>
    <cellStyle name="Comma 3 5 2 10 3 3" xfId="23885" xr:uid="{663D3DBB-C8EC-4A8B-9A13-CAE26CD844A6}"/>
    <cellStyle name="Comma 3 5 2 10 4" xfId="8602" xr:uid="{029108E3-A21F-4E68-B56D-26E630BE1F42}"/>
    <cellStyle name="Comma 3 5 2 10 4 2" xfId="17339" xr:uid="{EEF04983-CDA6-44CB-97E6-E12841A04D44}"/>
    <cellStyle name="Comma 3 5 2 10 4 3" xfId="26074" xr:uid="{A414462B-B9DE-4D54-BA33-B26F7A511AC2}"/>
    <cellStyle name="Comma 3 5 2 10 5" xfId="10783" xr:uid="{B2D3B64E-B933-4137-82D5-257A7C58AD04}"/>
    <cellStyle name="Comma 3 5 2 10 6" xfId="19518" xr:uid="{9A81629A-66C9-42A3-B1B4-A0A593A9F054}"/>
    <cellStyle name="Comma 3 5 2 10 7" xfId="28265" xr:uid="{A7D183AF-50EA-4913-891F-97FEA009AE68}"/>
    <cellStyle name="Comma 3 5 2 11" xfId="2225" xr:uid="{D5E03DEB-5B57-429E-A9FE-307EDE0533DF}"/>
    <cellStyle name="Comma 3 5 2 11 2" xfId="10974" xr:uid="{D3438525-EADE-4342-9A9E-0BC1A1B25196}"/>
    <cellStyle name="Comma 3 5 2 11 3" xfId="19709" xr:uid="{A68E2B78-28CE-4D38-BF8C-3A10EE650B71}"/>
    <cellStyle name="Comma 3 5 2 12" xfId="4411" xr:uid="{B26F59F7-0CA0-41ED-8744-BE48A4A1C82E}"/>
    <cellStyle name="Comma 3 5 2 12 2" xfId="13153" xr:uid="{8E408EAA-C45D-42FF-A2AC-1FD0486C8176}"/>
    <cellStyle name="Comma 3 5 2 12 3" xfId="21888" xr:uid="{AABC5B90-B036-4938-928E-EF14B87D6903}"/>
    <cellStyle name="Comma 3 5 2 13" xfId="6604" xr:uid="{606B92C5-3E18-4E77-B296-01DF6FB70ABD}"/>
    <cellStyle name="Comma 3 5 2 13 2" xfId="15342" xr:uid="{3BC5E868-490D-4D23-ABB2-CF0ADC15F520}"/>
    <cellStyle name="Comma 3 5 2 13 3" xfId="24077" xr:uid="{651D8077-BD26-431E-8171-0ACC023D8F3B}"/>
    <cellStyle name="Comma 3 5 2 14" xfId="8798" xr:uid="{304565C5-14E5-4FAF-A2F1-076DB23F97FE}"/>
    <cellStyle name="Comma 3 5 2 15" xfId="17532" xr:uid="{7406A8BB-D677-4377-8EC3-EFE8E00B771B}"/>
    <cellStyle name="Comma 3 5 2 16" xfId="26267" xr:uid="{8CBFA7CD-3F69-4768-AE7D-15975653D27E}"/>
    <cellStyle name="Comma 3 5 2 2" xfId="57" xr:uid="{CB05F224-88A2-4375-96F9-BE81523501BF}"/>
    <cellStyle name="Comma 3 5 2 2 10" xfId="2249" xr:uid="{9ACC0831-C771-46D2-80A6-A88213E0E59E}"/>
    <cellStyle name="Comma 3 5 2 2 10 2" xfId="10998" xr:uid="{3A2D56D0-7374-42ED-9854-A47A4226B49E}"/>
    <cellStyle name="Comma 3 5 2 2 10 3" xfId="19733" xr:uid="{4C00C7C4-4641-447C-970F-FA661FF5CE06}"/>
    <cellStyle name="Comma 3 5 2 2 11" xfId="4435" xr:uid="{BDE083E5-FC71-4A05-8B97-BF1ABD88AE18}"/>
    <cellStyle name="Comma 3 5 2 2 11 2" xfId="13177" xr:uid="{A8198FA2-EEE5-41A5-87D3-721B63B66ADD}"/>
    <cellStyle name="Comma 3 5 2 2 11 3" xfId="21912" xr:uid="{20D12735-DC26-4F5E-9E80-4981FCCC9160}"/>
    <cellStyle name="Comma 3 5 2 2 12" xfId="6628" xr:uid="{5B8F664C-A261-412F-87D0-4B8C0B8ED7DC}"/>
    <cellStyle name="Comma 3 5 2 2 12 2" xfId="15366" xr:uid="{0B60AD3A-5DE4-4D78-8B0E-5DEAF1DA1DA0}"/>
    <cellStyle name="Comma 3 5 2 2 12 3" xfId="24101" xr:uid="{21B12268-A7A6-4905-A5CC-78D7F44F72CD}"/>
    <cellStyle name="Comma 3 5 2 2 13" xfId="8822" xr:uid="{E7E5C050-3FC0-4F05-BA2D-848FC2F8DE0F}"/>
    <cellStyle name="Comma 3 5 2 2 14" xfId="17556" xr:uid="{C61BC2D7-B517-4486-BE2C-260033AB3958}"/>
    <cellStyle name="Comma 3 5 2 2 15" xfId="26291" xr:uid="{E6247FDF-9E43-4D7E-B7D5-D75D1CE58A7C}"/>
    <cellStyle name="Comma 3 5 2 2 2" xfId="105" xr:uid="{3DB2F044-4FB6-4ED2-AE5A-4ACA2CD950DB}"/>
    <cellStyle name="Comma 3 5 2 2 2 10" xfId="4483" xr:uid="{E8CF1A37-E2FB-490D-9426-4BA4E39C8C80}"/>
    <cellStyle name="Comma 3 5 2 2 2 10 2" xfId="13225" xr:uid="{B211F1A7-3BEC-406C-B561-B75A31983131}"/>
    <cellStyle name="Comma 3 5 2 2 2 10 3" xfId="21960" xr:uid="{A6A21CDE-5929-4473-9D9F-B97995DBFB25}"/>
    <cellStyle name="Comma 3 5 2 2 2 11" xfId="6676" xr:uid="{6F6DA86E-F65B-433F-A167-F9A3B9A250E1}"/>
    <cellStyle name="Comma 3 5 2 2 2 11 2" xfId="15414" xr:uid="{50DCFD75-4B02-453F-9FB5-419BF42A5EFD}"/>
    <cellStyle name="Comma 3 5 2 2 2 11 3" xfId="24149" xr:uid="{A64DAE4F-F6EA-4927-9BE8-929373F5EFAE}"/>
    <cellStyle name="Comma 3 5 2 2 2 12" xfId="8870" xr:uid="{954D73A2-2C3F-4662-B0F2-5561B05030F2}"/>
    <cellStyle name="Comma 3 5 2 2 2 13" xfId="17604" xr:uid="{70DC8B9F-D456-4F38-B5B8-F662D53AFEEE}"/>
    <cellStyle name="Comma 3 5 2 2 2 14" xfId="26339" xr:uid="{6913FA2B-FBAD-4727-A3E5-D5F47C4FAB31}"/>
    <cellStyle name="Comma 3 5 2 2 2 2" xfId="201" xr:uid="{9E10182C-F419-4C1E-B689-CD7652D5C826}"/>
    <cellStyle name="Comma 3 5 2 2 2 2 10" xfId="6772" xr:uid="{56C5E5A7-5460-464A-AEFB-EE105C4C39ED}"/>
    <cellStyle name="Comma 3 5 2 2 2 2 10 2" xfId="15510" xr:uid="{D5FF1C93-39E2-454C-AC55-80B23170B831}"/>
    <cellStyle name="Comma 3 5 2 2 2 2 10 3" xfId="24245" xr:uid="{A684723C-4740-434A-9421-BA276AC6B377}"/>
    <cellStyle name="Comma 3 5 2 2 2 2 11" xfId="8966" xr:uid="{E9CCDC34-A557-425C-A5E6-FA72AEF32495}"/>
    <cellStyle name="Comma 3 5 2 2 2 2 12" xfId="17700" xr:uid="{47CF11C8-49DF-4D4A-9DA3-DC0C623DED0B}"/>
    <cellStyle name="Comma 3 5 2 2 2 2 13" xfId="26435" xr:uid="{B4781763-219F-4B12-BBCF-7DA760200A59}"/>
    <cellStyle name="Comma 3 5 2 2 2 2 2" xfId="393" xr:uid="{F35F8D76-3232-4B35-AA49-F8CEB3158AAB}"/>
    <cellStyle name="Comma 3 5 2 2 2 2 2 2" xfId="1361" xr:uid="{66E8501D-A2E2-4959-A574-E4B53627275A}"/>
    <cellStyle name="Comma 3 5 2 2 2 2 2 2 2" xfId="3546" xr:uid="{26DA95CE-25A0-4F38-8351-74258FE1CCD9}"/>
    <cellStyle name="Comma 3 5 2 2 2 2 2 2 2 2" xfId="12295" xr:uid="{7CCD4CF4-BFD0-4086-A250-DB395F4D29AD}"/>
    <cellStyle name="Comma 3 5 2 2 2 2 2 2 2 3" xfId="21030" xr:uid="{2B2CDF18-5134-4391-8FC8-7B0AD0584C20}"/>
    <cellStyle name="Comma 3 5 2 2 2 2 2 2 3" xfId="5740" xr:uid="{DA15027C-5A41-4A7A-AD40-C8F49417CA66}"/>
    <cellStyle name="Comma 3 5 2 2 2 2 2 2 3 2" xfId="14482" xr:uid="{C9DC4F9B-0D46-4333-ADFB-FFAD6444842D}"/>
    <cellStyle name="Comma 3 5 2 2 2 2 2 2 3 3" xfId="23217" xr:uid="{1FF4F449-AEAE-41D5-8B24-2E75A5864DF9}"/>
    <cellStyle name="Comma 3 5 2 2 2 2 2 2 4" xfId="7933" xr:uid="{F120C516-7069-4F29-A7D5-2CCBEF18FE78}"/>
    <cellStyle name="Comma 3 5 2 2 2 2 2 2 4 2" xfId="16671" xr:uid="{A75B73AD-E672-4BEC-B4CA-1D7E6642ACCD}"/>
    <cellStyle name="Comma 3 5 2 2 2 2 2 2 4 3" xfId="25406" xr:uid="{892316A4-D2EB-48EE-BCA3-B020E914D302}"/>
    <cellStyle name="Comma 3 5 2 2 2 2 2 2 5" xfId="10118" xr:uid="{7742FD8A-AA1D-4852-8EC0-816D9C2AECE0}"/>
    <cellStyle name="Comma 3 5 2 2 2 2 2 2 6" xfId="18852" xr:uid="{75AAA664-27B0-440B-B4E7-30DBC521568A}"/>
    <cellStyle name="Comma 3 5 2 2 2 2 2 2 7" xfId="27596" xr:uid="{5BB50389-08B5-43EA-ADC6-98988CA95AD6}"/>
    <cellStyle name="Comma 3 5 2 2 2 2 2 3" xfId="2585" xr:uid="{238DE3F7-1885-4238-99E7-D2BFF9B8C2C2}"/>
    <cellStyle name="Comma 3 5 2 2 2 2 2 3 2" xfId="11334" xr:uid="{C2A7BEFF-6FC8-48E8-8F98-933DB711ED69}"/>
    <cellStyle name="Comma 3 5 2 2 2 2 2 3 3" xfId="20069" xr:uid="{39EF721F-8A82-46BC-9092-3C2BEFB21FBE}"/>
    <cellStyle name="Comma 3 5 2 2 2 2 2 4" xfId="4771" xr:uid="{86D03F3B-6141-4D09-9704-B46C78C1AA3E}"/>
    <cellStyle name="Comma 3 5 2 2 2 2 2 4 2" xfId="13513" xr:uid="{C5049623-C488-4749-95EE-5E1EEF473D37}"/>
    <cellStyle name="Comma 3 5 2 2 2 2 2 4 3" xfId="22248" xr:uid="{2BA066A0-9336-475E-AAFC-C5474C4FF376}"/>
    <cellStyle name="Comma 3 5 2 2 2 2 2 5" xfId="6964" xr:uid="{8882653D-B756-470C-AB95-B9A4DA7DF075}"/>
    <cellStyle name="Comma 3 5 2 2 2 2 2 5 2" xfId="15702" xr:uid="{3B4C33E0-F9C1-4F6B-965E-EEA189A97A1A}"/>
    <cellStyle name="Comma 3 5 2 2 2 2 2 5 3" xfId="24437" xr:uid="{D7437803-BF3E-4731-9E0F-DDDD325E4D9E}"/>
    <cellStyle name="Comma 3 5 2 2 2 2 2 6" xfId="9158" xr:uid="{AB2B274F-6DC0-4409-BAB1-B7EF9A4A3216}"/>
    <cellStyle name="Comma 3 5 2 2 2 2 2 7" xfId="17892" xr:uid="{575A64AD-E6B3-4D3F-B314-C7CFE880D797}"/>
    <cellStyle name="Comma 3 5 2 2 2 2 2 8" xfId="26627" xr:uid="{76BEDD8A-FFBF-412C-8570-4D1B06FC314D}"/>
    <cellStyle name="Comma 3 5 2 2 2 2 3" xfId="585" xr:uid="{13BEA918-4152-4992-BF89-79DDE7FAC59F}"/>
    <cellStyle name="Comma 3 5 2 2 2 2 3 2" xfId="1553" xr:uid="{CB012EBB-A99D-4FCC-A630-4F6D4D0E2A63}"/>
    <cellStyle name="Comma 3 5 2 2 2 2 3 2 2" xfId="3738" xr:uid="{5255D8D7-1B2C-4FB9-99A9-007BA51BEA96}"/>
    <cellStyle name="Comma 3 5 2 2 2 2 3 2 2 2" xfId="12487" xr:uid="{45EFBFA4-0261-41A2-9C57-0D5E197312D7}"/>
    <cellStyle name="Comma 3 5 2 2 2 2 3 2 2 3" xfId="21222" xr:uid="{01EDF9E3-D3AD-4F11-9301-1C2FE7D4E255}"/>
    <cellStyle name="Comma 3 5 2 2 2 2 3 2 3" xfId="5932" xr:uid="{8B39DC69-C8A9-45B0-90D6-D4B86E105B08}"/>
    <cellStyle name="Comma 3 5 2 2 2 2 3 2 3 2" xfId="14674" xr:uid="{F4CF5513-F600-4FD8-B338-97A3B397F67D}"/>
    <cellStyle name="Comma 3 5 2 2 2 2 3 2 3 3" xfId="23409" xr:uid="{B9F03864-38CD-4809-9B7C-8BD8FD210B77}"/>
    <cellStyle name="Comma 3 5 2 2 2 2 3 2 4" xfId="8125" xr:uid="{D2045827-6BE9-43D1-AF87-0DEB71FD7B27}"/>
    <cellStyle name="Comma 3 5 2 2 2 2 3 2 4 2" xfId="16863" xr:uid="{A139E266-97E0-4864-A907-619189567E61}"/>
    <cellStyle name="Comma 3 5 2 2 2 2 3 2 4 3" xfId="25598" xr:uid="{7C85347A-A489-48DE-B780-7B588F1B4592}"/>
    <cellStyle name="Comma 3 5 2 2 2 2 3 2 5" xfId="10310" xr:uid="{770068C2-200C-4047-A7B4-610E33DA0772}"/>
    <cellStyle name="Comma 3 5 2 2 2 2 3 2 6" xfId="19044" xr:uid="{CA33D011-90B2-46A4-80D5-D1A512A46DED}"/>
    <cellStyle name="Comma 3 5 2 2 2 2 3 2 7" xfId="27788" xr:uid="{4139CA29-F855-4FF4-A448-A54FC8228B34}"/>
    <cellStyle name="Comma 3 5 2 2 2 2 3 3" xfId="2777" xr:uid="{4E67AF85-CC18-433D-88E9-C6CF24B49E09}"/>
    <cellStyle name="Comma 3 5 2 2 2 2 3 3 2" xfId="11526" xr:uid="{92C046D9-C392-4840-A2B5-C35963C5EA2F}"/>
    <cellStyle name="Comma 3 5 2 2 2 2 3 3 3" xfId="20261" xr:uid="{D74B4585-981B-4BD8-9805-0EB87FB8DFD7}"/>
    <cellStyle name="Comma 3 5 2 2 2 2 3 4" xfId="4963" xr:uid="{E69C8BEF-8EB9-4700-9C94-758DBE8B59BB}"/>
    <cellStyle name="Comma 3 5 2 2 2 2 3 4 2" xfId="13705" xr:uid="{8D120F3F-57C5-4AED-AAA7-2C51782AE3CE}"/>
    <cellStyle name="Comma 3 5 2 2 2 2 3 4 3" xfId="22440" xr:uid="{DCE5412D-7F00-4921-9A36-EFE63CF608AB}"/>
    <cellStyle name="Comma 3 5 2 2 2 2 3 5" xfId="7156" xr:uid="{66875BA1-5A62-4B35-B6E4-39FC9DB6A590}"/>
    <cellStyle name="Comma 3 5 2 2 2 2 3 5 2" xfId="15894" xr:uid="{67018916-F454-48D6-9DD6-4EBE21C406E5}"/>
    <cellStyle name="Comma 3 5 2 2 2 2 3 5 3" xfId="24629" xr:uid="{7AA75982-37AF-40B9-9663-D4667D645025}"/>
    <cellStyle name="Comma 3 5 2 2 2 2 3 6" xfId="9350" xr:uid="{2A62E6E9-B2F3-46E8-AE32-A6DAA0007FF0}"/>
    <cellStyle name="Comma 3 5 2 2 2 2 3 7" xfId="18084" xr:uid="{C648B151-B1C5-4948-BCC8-44928DE25F34}"/>
    <cellStyle name="Comma 3 5 2 2 2 2 3 8" xfId="26819" xr:uid="{A7F70CC6-61F2-41CD-AEA5-60B10F6C3111}"/>
    <cellStyle name="Comma 3 5 2 2 2 2 4" xfId="777" xr:uid="{07F2B36A-45EF-4F03-99B1-BC7C16D02D31}"/>
    <cellStyle name="Comma 3 5 2 2 2 2 4 2" xfId="1745" xr:uid="{A4504D6B-0FA7-4292-ABE5-1CC1DE298B91}"/>
    <cellStyle name="Comma 3 5 2 2 2 2 4 2 2" xfId="3930" xr:uid="{894EA94F-2A64-4B64-9726-06A5479BD21E}"/>
    <cellStyle name="Comma 3 5 2 2 2 2 4 2 2 2" xfId="12679" xr:uid="{AD079300-FD33-4506-AA0B-DDF6BD862697}"/>
    <cellStyle name="Comma 3 5 2 2 2 2 4 2 2 3" xfId="21414" xr:uid="{EC55A311-E46C-46EA-BB63-EC0296A83C0E}"/>
    <cellStyle name="Comma 3 5 2 2 2 2 4 2 3" xfId="6124" xr:uid="{DC003258-A036-4ADB-AB21-BC6C7B94DC1D}"/>
    <cellStyle name="Comma 3 5 2 2 2 2 4 2 3 2" xfId="14866" xr:uid="{A17F5A5E-E1A3-41D0-9328-24348B2BE9B3}"/>
    <cellStyle name="Comma 3 5 2 2 2 2 4 2 3 3" xfId="23601" xr:uid="{D9CDD6AE-CE74-4450-B248-894C462DFE3A}"/>
    <cellStyle name="Comma 3 5 2 2 2 2 4 2 4" xfId="8317" xr:uid="{D66A70B6-6EEA-4974-AFD3-A561CD0C1A64}"/>
    <cellStyle name="Comma 3 5 2 2 2 2 4 2 4 2" xfId="17055" xr:uid="{9342A43A-5D60-4B97-872E-440BA7053FE6}"/>
    <cellStyle name="Comma 3 5 2 2 2 2 4 2 4 3" xfId="25790" xr:uid="{1BCEEF3E-3536-4CF9-83FF-35F2A23F655D}"/>
    <cellStyle name="Comma 3 5 2 2 2 2 4 2 5" xfId="10502" xr:uid="{3643E502-B045-4560-BBB2-1F3BECB29905}"/>
    <cellStyle name="Comma 3 5 2 2 2 2 4 2 6" xfId="19236" xr:uid="{11410CDF-3063-4C74-A235-6014FD3517E2}"/>
    <cellStyle name="Comma 3 5 2 2 2 2 4 2 7" xfId="27980" xr:uid="{6EA9331C-9FF9-4FBC-92DF-2155753FDE5F}"/>
    <cellStyle name="Comma 3 5 2 2 2 2 4 3" xfId="2969" xr:uid="{C6D895F9-8A5C-4F18-82EB-B454CC9A4C18}"/>
    <cellStyle name="Comma 3 5 2 2 2 2 4 3 2" xfId="11718" xr:uid="{32E8DF63-BDF2-4C47-BBCF-E10C596AE772}"/>
    <cellStyle name="Comma 3 5 2 2 2 2 4 3 3" xfId="20453" xr:uid="{AE9FFB6F-41D2-433C-9C88-8E23F0532AD0}"/>
    <cellStyle name="Comma 3 5 2 2 2 2 4 4" xfId="5155" xr:uid="{4312E044-A3EC-40B7-B268-08653BA69BCB}"/>
    <cellStyle name="Comma 3 5 2 2 2 2 4 4 2" xfId="13897" xr:uid="{3E820FC0-7752-4F35-B244-D904E28F90F0}"/>
    <cellStyle name="Comma 3 5 2 2 2 2 4 4 3" xfId="22632" xr:uid="{F91D04DA-58E5-4067-94C7-66E551965273}"/>
    <cellStyle name="Comma 3 5 2 2 2 2 4 5" xfId="7348" xr:uid="{2F2ACA57-F1AD-485F-8113-42C834F93BB9}"/>
    <cellStyle name="Comma 3 5 2 2 2 2 4 5 2" xfId="16086" xr:uid="{B17926E4-C728-466C-AC5C-87DC8437E134}"/>
    <cellStyle name="Comma 3 5 2 2 2 2 4 5 3" xfId="24821" xr:uid="{CDA5F6BA-1B81-4D2D-AD35-0651CA2F78F9}"/>
    <cellStyle name="Comma 3 5 2 2 2 2 4 6" xfId="9542" xr:uid="{F8A3D7F3-EE9F-4F6A-8924-C11C76E2DA4D}"/>
    <cellStyle name="Comma 3 5 2 2 2 2 4 7" xfId="18276" xr:uid="{5DF44A17-AB74-4ED0-BCBA-7E43B13EA6B8}"/>
    <cellStyle name="Comma 3 5 2 2 2 2 4 8" xfId="27011" xr:uid="{87E85BC5-FB69-4E0A-930D-FF255DFBD5B7}"/>
    <cellStyle name="Comma 3 5 2 2 2 2 5" xfId="969" xr:uid="{B3169EA2-8162-450A-9A1B-C65282CB381E}"/>
    <cellStyle name="Comma 3 5 2 2 2 2 5 2" xfId="1937" xr:uid="{2C3A8355-0645-4969-9E02-2E5A902FCDA8}"/>
    <cellStyle name="Comma 3 5 2 2 2 2 5 2 2" xfId="4122" xr:uid="{882D1681-C270-4A87-AF7A-1004C2E119D3}"/>
    <cellStyle name="Comma 3 5 2 2 2 2 5 2 2 2" xfId="12871" xr:uid="{6069BA2D-EE0F-40B3-B47F-572642777C00}"/>
    <cellStyle name="Comma 3 5 2 2 2 2 5 2 2 3" xfId="21606" xr:uid="{EEA11597-25F0-476D-A869-E6AD8E4B7536}"/>
    <cellStyle name="Comma 3 5 2 2 2 2 5 2 3" xfId="6316" xr:uid="{AC8020DA-6334-41B1-B1B6-7F6A72F652E2}"/>
    <cellStyle name="Comma 3 5 2 2 2 2 5 2 3 2" xfId="15058" xr:uid="{CDBB3EB1-D140-4EA1-8690-EDC65FF1DEDB}"/>
    <cellStyle name="Comma 3 5 2 2 2 2 5 2 3 3" xfId="23793" xr:uid="{C175E37A-35BE-4F01-B9BA-4892D77CD747}"/>
    <cellStyle name="Comma 3 5 2 2 2 2 5 2 4" xfId="8509" xr:uid="{A4E6134C-CF2A-480B-87CD-84BD8A41F934}"/>
    <cellStyle name="Comma 3 5 2 2 2 2 5 2 4 2" xfId="17247" xr:uid="{9EE9F1B9-0145-4AA9-B394-FBB95A72C9CD}"/>
    <cellStyle name="Comma 3 5 2 2 2 2 5 2 4 3" xfId="25982" xr:uid="{097726F6-D797-4BFA-8D08-DD6440062FFD}"/>
    <cellStyle name="Comma 3 5 2 2 2 2 5 2 5" xfId="10694" xr:uid="{1DF26AC6-C17C-4E02-87FF-9382D29FF159}"/>
    <cellStyle name="Comma 3 5 2 2 2 2 5 2 6" xfId="19428" xr:uid="{0B066605-E886-4B0E-96F7-A37D8CC2BA1E}"/>
    <cellStyle name="Comma 3 5 2 2 2 2 5 2 7" xfId="28172" xr:uid="{FC8285B0-DA2B-4D7E-8051-B6CCEF52F044}"/>
    <cellStyle name="Comma 3 5 2 2 2 2 5 3" xfId="3161" xr:uid="{36CA73C6-953B-4FA6-9965-F1432DC365F2}"/>
    <cellStyle name="Comma 3 5 2 2 2 2 5 3 2" xfId="11910" xr:uid="{4926E981-81F0-4465-80A6-C22EEF1B3BEC}"/>
    <cellStyle name="Comma 3 5 2 2 2 2 5 3 3" xfId="20645" xr:uid="{94FC8996-A33B-4FA9-9ECA-010C8D52D04F}"/>
    <cellStyle name="Comma 3 5 2 2 2 2 5 4" xfId="5347" xr:uid="{3C543B81-F8FF-4988-97A9-F50AF74915C9}"/>
    <cellStyle name="Comma 3 5 2 2 2 2 5 4 2" xfId="14089" xr:uid="{7B7F65DD-1541-42D9-8F43-AA78BF344551}"/>
    <cellStyle name="Comma 3 5 2 2 2 2 5 4 3" xfId="22824" xr:uid="{B0776B3F-42E7-4E5F-96D4-6ED644E06D20}"/>
    <cellStyle name="Comma 3 5 2 2 2 2 5 5" xfId="7540" xr:uid="{6344E1B1-BA09-4B8C-8034-297E7C63D73A}"/>
    <cellStyle name="Comma 3 5 2 2 2 2 5 5 2" xfId="16278" xr:uid="{C7C59E80-B5FF-4344-9641-07908940E9D3}"/>
    <cellStyle name="Comma 3 5 2 2 2 2 5 5 3" xfId="25013" xr:uid="{20A01D78-2B94-42A5-B952-A966B370962A}"/>
    <cellStyle name="Comma 3 5 2 2 2 2 5 6" xfId="9734" xr:uid="{0F947176-A6CA-4DF2-B955-5AA6FCF57825}"/>
    <cellStyle name="Comma 3 5 2 2 2 2 5 7" xfId="18468" xr:uid="{9777D8CA-E3F5-4C27-9CC3-6AB4EDFE71C6}"/>
    <cellStyle name="Comma 3 5 2 2 2 2 5 8" xfId="27203" xr:uid="{AF005D5A-87C7-4497-8E4E-4F487BB57929}"/>
    <cellStyle name="Comma 3 5 2 2 2 2 6" xfId="1163" xr:uid="{FB6E0ADE-DFF5-4F37-B8F0-58417DFA6A94}"/>
    <cellStyle name="Comma 3 5 2 2 2 2 6 2" xfId="3354" xr:uid="{E268141D-ACAA-41D5-99B3-CAACD1D1F886}"/>
    <cellStyle name="Comma 3 5 2 2 2 2 6 2 2" xfId="12103" xr:uid="{39AB46A2-8966-4076-9F96-8184FE19BF3D}"/>
    <cellStyle name="Comma 3 5 2 2 2 2 6 2 3" xfId="20838" xr:uid="{5B0F7138-88D6-43DA-B428-9C5B9A001086}"/>
    <cellStyle name="Comma 3 5 2 2 2 2 6 3" xfId="5542" xr:uid="{6C0D4B8C-020B-459A-8B89-88F6A60C747C}"/>
    <cellStyle name="Comma 3 5 2 2 2 2 6 3 2" xfId="14284" xr:uid="{60AB6A17-9494-4C34-8540-0D611D4F337E}"/>
    <cellStyle name="Comma 3 5 2 2 2 2 6 3 3" xfId="23019" xr:uid="{27383CAC-A9FD-410F-9BA8-EDBF6C0DBDF6}"/>
    <cellStyle name="Comma 3 5 2 2 2 2 6 4" xfId="7735" xr:uid="{6AB693F8-DB8D-457F-A67E-B142148E7272}"/>
    <cellStyle name="Comma 3 5 2 2 2 2 6 4 2" xfId="16473" xr:uid="{E963173A-F855-4855-ADE6-F859B901BF3D}"/>
    <cellStyle name="Comma 3 5 2 2 2 2 6 4 3" xfId="25208" xr:uid="{57E534FC-3735-41C3-93F4-894608E4E8B8}"/>
    <cellStyle name="Comma 3 5 2 2 2 2 6 5" xfId="9926" xr:uid="{557BB5E0-6908-4C91-AA0E-38700FDC429F}"/>
    <cellStyle name="Comma 3 5 2 2 2 2 6 6" xfId="18660" xr:uid="{D083C141-8184-4B13-BBAD-F3E9BE11DF03}"/>
    <cellStyle name="Comma 3 5 2 2 2 2 6 7" xfId="27398" xr:uid="{5D1EDBE2-5D0F-49CA-B4BA-720A8DE44E55}"/>
    <cellStyle name="Comma 3 5 2 2 2 2 7" xfId="2199" xr:uid="{BAC3DB6D-EA52-49EA-904F-86566A6DC3AC}"/>
    <cellStyle name="Comma 3 5 2 2 2 2 7 2" xfId="4379" xr:uid="{CA2A8D5A-B004-4032-B8C2-1ECBF4331838}"/>
    <cellStyle name="Comma 3 5 2 2 2 2 7 2 2" xfId="13128" xr:uid="{1734191B-B77B-45D8-A01E-8D89101218D6}"/>
    <cellStyle name="Comma 3 5 2 2 2 2 7 2 3" xfId="21863" xr:uid="{76070B07-4248-48C1-BD99-A25CFCEA8223}"/>
    <cellStyle name="Comma 3 5 2 2 2 2 7 3" xfId="6576" xr:uid="{D22EB919-2AE9-48F4-8CF6-14046CDDE461}"/>
    <cellStyle name="Comma 3 5 2 2 2 2 7 3 2" xfId="15318" xr:uid="{D26209C6-CAC8-4AE1-9759-4571CD8ECB24}"/>
    <cellStyle name="Comma 3 5 2 2 2 2 7 3 3" xfId="24053" xr:uid="{6F689E1D-CAEC-4BF4-AD4D-D984AEEED980}"/>
    <cellStyle name="Comma 3 5 2 2 2 2 7 4" xfId="8770" xr:uid="{667B2F6C-CA7D-4653-9E72-E4262EA95555}"/>
    <cellStyle name="Comma 3 5 2 2 2 2 7 4 2" xfId="17507" xr:uid="{849FA8E3-F216-4AB9-9088-8A11E488897B}"/>
    <cellStyle name="Comma 3 5 2 2 2 2 7 4 3" xfId="26242" xr:uid="{95801F4F-6D48-4CBF-86E7-C4CD6861479D}"/>
    <cellStyle name="Comma 3 5 2 2 2 2 7 5" xfId="10951" xr:uid="{0D4682B4-3241-4CFE-9EBA-5022DE095101}"/>
    <cellStyle name="Comma 3 5 2 2 2 2 7 6" xfId="19686" xr:uid="{6176D84F-C6DA-4CA1-90BE-AB9C4C48E55C}"/>
    <cellStyle name="Comma 3 5 2 2 2 2 7 7" xfId="28433" xr:uid="{88D35758-F577-4EFC-B932-3C9222B227E4}"/>
    <cellStyle name="Comma 3 5 2 2 2 2 8" xfId="2393" xr:uid="{37D54D36-EA93-4154-BEDD-C2B7A50C7370}"/>
    <cellStyle name="Comma 3 5 2 2 2 2 8 2" xfId="11142" xr:uid="{9C85FF1A-BB1E-43C6-8A47-FBA9F3B90D2D}"/>
    <cellStyle name="Comma 3 5 2 2 2 2 8 3" xfId="19877" xr:uid="{EAB02B54-B6C9-4F36-97BA-353858D9BC64}"/>
    <cellStyle name="Comma 3 5 2 2 2 2 9" xfId="4579" xr:uid="{85C89C00-CBB3-4B43-B027-C269A78257C0}"/>
    <cellStyle name="Comma 3 5 2 2 2 2 9 2" xfId="13321" xr:uid="{587775FD-BFC2-4779-9749-661C74D72879}"/>
    <cellStyle name="Comma 3 5 2 2 2 2 9 3" xfId="22056" xr:uid="{E5FFBF2B-6701-407A-BAFB-D99B8DFDC8DF}"/>
    <cellStyle name="Comma 3 5 2 2 2 3" xfId="297" xr:uid="{868BD51E-C71B-4CED-8DDF-4D4F4D49188D}"/>
    <cellStyle name="Comma 3 5 2 2 2 3 2" xfId="1265" xr:uid="{52F60D02-E4CF-47BC-A966-1168C3460735}"/>
    <cellStyle name="Comma 3 5 2 2 2 3 2 2" xfId="3450" xr:uid="{49341B2A-E692-4F5D-A989-79311B546817}"/>
    <cellStyle name="Comma 3 5 2 2 2 3 2 2 2" xfId="12199" xr:uid="{31AA893B-1C3D-4BAF-BCA2-E2A94A2DEEC1}"/>
    <cellStyle name="Comma 3 5 2 2 2 3 2 2 3" xfId="20934" xr:uid="{AA422A04-37BC-432F-9325-CCB2B42A1A72}"/>
    <cellStyle name="Comma 3 5 2 2 2 3 2 3" xfId="5644" xr:uid="{6CB1E18C-6ABA-48A6-895E-2C2D5A30F5CF}"/>
    <cellStyle name="Comma 3 5 2 2 2 3 2 3 2" xfId="14386" xr:uid="{5DF9C4C3-9216-491E-BFB8-BD5E4A4EA313}"/>
    <cellStyle name="Comma 3 5 2 2 2 3 2 3 3" xfId="23121" xr:uid="{3D3B8618-8C2E-4C3B-89AE-B50EDB2285FD}"/>
    <cellStyle name="Comma 3 5 2 2 2 3 2 4" xfId="7837" xr:uid="{249918F9-2A53-456D-8D17-1CA446804111}"/>
    <cellStyle name="Comma 3 5 2 2 2 3 2 4 2" xfId="16575" xr:uid="{1A704E1E-8557-45CE-82E8-BCE675FE8A00}"/>
    <cellStyle name="Comma 3 5 2 2 2 3 2 4 3" xfId="25310" xr:uid="{A4108EB3-E724-4830-8611-2F2F3A6B464A}"/>
    <cellStyle name="Comma 3 5 2 2 2 3 2 5" xfId="10022" xr:uid="{56BBF91A-D15B-4A86-9381-366D0BC7FE19}"/>
    <cellStyle name="Comma 3 5 2 2 2 3 2 6" xfId="18756" xr:uid="{CEBDF8FB-9B18-4A96-9CD3-18F871AEB670}"/>
    <cellStyle name="Comma 3 5 2 2 2 3 2 7" xfId="27500" xr:uid="{64EC8D3D-D5B2-4E0F-9AC2-33B1452D45CE}"/>
    <cellStyle name="Comma 3 5 2 2 2 3 3" xfId="2489" xr:uid="{23BF6044-CC70-4EBB-90BC-72DF297C93E8}"/>
    <cellStyle name="Comma 3 5 2 2 2 3 3 2" xfId="11238" xr:uid="{DF85AA84-9194-4E74-BD22-5B4966560522}"/>
    <cellStyle name="Comma 3 5 2 2 2 3 3 3" xfId="19973" xr:uid="{42323A7F-EBDA-485D-A60F-F993C4223029}"/>
    <cellStyle name="Comma 3 5 2 2 2 3 4" xfId="4675" xr:uid="{71D7181F-8D4E-44D6-B63B-C3A31E4CADCB}"/>
    <cellStyle name="Comma 3 5 2 2 2 3 4 2" xfId="13417" xr:uid="{3946439E-BCD2-42DA-B601-97E633B3CFC2}"/>
    <cellStyle name="Comma 3 5 2 2 2 3 4 3" xfId="22152" xr:uid="{36C86926-C754-4372-BDC0-57CF684F5194}"/>
    <cellStyle name="Comma 3 5 2 2 2 3 5" xfId="6868" xr:uid="{0BC98CBF-E2A9-41CC-9994-565D22D86B7D}"/>
    <cellStyle name="Comma 3 5 2 2 2 3 5 2" xfId="15606" xr:uid="{63018267-543A-4C01-877E-998F1821B5D0}"/>
    <cellStyle name="Comma 3 5 2 2 2 3 5 3" xfId="24341" xr:uid="{C9CAE541-C0CC-4398-AAB3-5F832162AFBF}"/>
    <cellStyle name="Comma 3 5 2 2 2 3 6" xfId="9062" xr:uid="{109A69AA-1C59-4B5C-95CE-C85E92C9C43B}"/>
    <cellStyle name="Comma 3 5 2 2 2 3 7" xfId="17796" xr:uid="{F1002018-8394-46CD-9352-1BF7E5ACF11E}"/>
    <cellStyle name="Comma 3 5 2 2 2 3 8" xfId="26531" xr:uid="{3199E4C4-57F1-4636-A9A5-004B3A32E9E2}"/>
    <cellStyle name="Comma 3 5 2 2 2 4" xfId="489" xr:uid="{DC12F71E-23D0-4CE1-A2D1-736CB4A55719}"/>
    <cellStyle name="Comma 3 5 2 2 2 4 2" xfId="1457" xr:uid="{D7BA3D61-E69A-48B0-A5EA-3CDA04895BA5}"/>
    <cellStyle name="Comma 3 5 2 2 2 4 2 2" xfId="3642" xr:uid="{BD605653-6695-44A0-8F1A-FFC6E6C7DB73}"/>
    <cellStyle name="Comma 3 5 2 2 2 4 2 2 2" xfId="12391" xr:uid="{BC222B7E-20AE-40FA-ADDA-8D3E84D635F6}"/>
    <cellStyle name="Comma 3 5 2 2 2 4 2 2 3" xfId="21126" xr:uid="{16909984-8D34-4706-94F0-3F6C4BB255C0}"/>
    <cellStyle name="Comma 3 5 2 2 2 4 2 3" xfId="5836" xr:uid="{58238B18-9F9A-4468-B369-0DC59E196798}"/>
    <cellStyle name="Comma 3 5 2 2 2 4 2 3 2" xfId="14578" xr:uid="{14C82DF7-76D4-4925-9963-066FFDBE8A83}"/>
    <cellStyle name="Comma 3 5 2 2 2 4 2 3 3" xfId="23313" xr:uid="{96A24652-406F-4A33-BDCD-35EEF00C020C}"/>
    <cellStyle name="Comma 3 5 2 2 2 4 2 4" xfId="8029" xr:uid="{86C586BC-DDF3-4316-AA20-FBD6E3F088C5}"/>
    <cellStyle name="Comma 3 5 2 2 2 4 2 4 2" xfId="16767" xr:uid="{BAD7255E-C6A9-4C21-9E99-77987EA4A872}"/>
    <cellStyle name="Comma 3 5 2 2 2 4 2 4 3" xfId="25502" xr:uid="{8AD6F09D-8736-4D95-B32E-249633FA7486}"/>
    <cellStyle name="Comma 3 5 2 2 2 4 2 5" xfId="10214" xr:uid="{FC31F57D-3508-413A-9655-3B7B5E988669}"/>
    <cellStyle name="Comma 3 5 2 2 2 4 2 6" xfId="18948" xr:uid="{091DA354-266C-4236-8315-4AEE38A254F6}"/>
    <cellStyle name="Comma 3 5 2 2 2 4 2 7" xfId="27692" xr:uid="{7CE12A9F-F8D5-4370-ABBA-72386CF0F34C}"/>
    <cellStyle name="Comma 3 5 2 2 2 4 3" xfId="2681" xr:uid="{49B5D614-C640-457D-BE7F-F96CA0960601}"/>
    <cellStyle name="Comma 3 5 2 2 2 4 3 2" xfId="11430" xr:uid="{5A4ADA17-DB7D-42EA-AB8A-8A8B6B112CEE}"/>
    <cellStyle name="Comma 3 5 2 2 2 4 3 3" xfId="20165" xr:uid="{80092A93-F24A-468D-B2A4-6CB2A75E4DDD}"/>
    <cellStyle name="Comma 3 5 2 2 2 4 4" xfId="4867" xr:uid="{0D836384-A768-4EFA-B905-28B886427C6A}"/>
    <cellStyle name="Comma 3 5 2 2 2 4 4 2" xfId="13609" xr:uid="{1FB6BC8B-0F38-45E5-AAFF-BA3C3B99C0C6}"/>
    <cellStyle name="Comma 3 5 2 2 2 4 4 3" xfId="22344" xr:uid="{ABE5FBD1-9AC5-4AA3-AA69-CB9F6D003E55}"/>
    <cellStyle name="Comma 3 5 2 2 2 4 5" xfId="7060" xr:uid="{FA5B2702-BFBD-4607-8AFD-F1819EE6312B}"/>
    <cellStyle name="Comma 3 5 2 2 2 4 5 2" xfId="15798" xr:uid="{0C47929A-E509-4268-8244-E1244B7320B2}"/>
    <cellStyle name="Comma 3 5 2 2 2 4 5 3" xfId="24533" xr:uid="{D3990826-A61C-49D2-AFB9-4669F8B4A00F}"/>
    <cellStyle name="Comma 3 5 2 2 2 4 6" xfId="9254" xr:uid="{C75ECF9E-31B1-482E-B7A0-DCE1D3C7276B}"/>
    <cellStyle name="Comma 3 5 2 2 2 4 7" xfId="17988" xr:uid="{55F95988-72F2-40A2-8025-D0437CA41083}"/>
    <cellStyle name="Comma 3 5 2 2 2 4 8" xfId="26723" xr:uid="{9FAA430E-2AAB-41CA-AE6A-80306C27F35C}"/>
    <cellStyle name="Comma 3 5 2 2 2 5" xfId="681" xr:uid="{A8075E7E-13A2-4251-8695-3AB18DDE0937}"/>
    <cellStyle name="Comma 3 5 2 2 2 5 2" xfId="1649" xr:uid="{EAFB1324-BC44-476D-83F8-FC7EEEDFF3DD}"/>
    <cellStyle name="Comma 3 5 2 2 2 5 2 2" xfId="3834" xr:uid="{ECCB2BDD-B32C-411F-814A-BB8AE9C3C10A}"/>
    <cellStyle name="Comma 3 5 2 2 2 5 2 2 2" xfId="12583" xr:uid="{1DBBF1BD-7C2B-48AE-BE33-B8B68551728D}"/>
    <cellStyle name="Comma 3 5 2 2 2 5 2 2 3" xfId="21318" xr:uid="{AB02C39C-FB38-4B5E-8ECE-F2DA2C3F6C8F}"/>
    <cellStyle name="Comma 3 5 2 2 2 5 2 3" xfId="6028" xr:uid="{AE715987-6BE5-4C0C-B385-15EA93823573}"/>
    <cellStyle name="Comma 3 5 2 2 2 5 2 3 2" xfId="14770" xr:uid="{344DFB57-398B-4B97-AA67-F75468E3E5FD}"/>
    <cellStyle name="Comma 3 5 2 2 2 5 2 3 3" xfId="23505" xr:uid="{C724698F-FC50-408B-8079-04250001718B}"/>
    <cellStyle name="Comma 3 5 2 2 2 5 2 4" xfId="8221" xr:uid="{D140AB52-A0BE-436F-A06D-0BD683CA989E}"/>
    <cellStyle name="Comma 3 5 2 2 2 5 2 4 2" xfId="16959" xr:uid="{590A5060-C75E-4DE9-8C49-281C3631B7A1}"/>
    <cellStyle name="Comma 3 5 2 2 2 5 2 4 3" xfId="25694" xr:uid="{CE6C08DA-C8F8-4639-BF21-83973576CF1C}"/>
    <cellStyle name="Comma 3 5 2 2 2 5 2 5" xfId="10406" xr:uid="{8BEE3740-37FD-4CE1-996D-3DD2DE96FCC4}"/>
    <cellStyle name="Comma 3 5 2 2 2 5 2 6" xfId="19140" xr:uid="{C3B63241-2B3E-40BF-804D-8C66BC97EA64}"/>
    <cellStyle name="Comma 3 5 2 2 2 5 2 7" xfId="27884" xr:uid="{54C337DF-94DB-4F8C-AD2A-4254443EF897}"/>
    <cellStyle name="Comma 3 5 2 2 2 5 3" xfId="2873" xr:uid="{F6102250-C6A5-416A-BF92-EFD061BCC37B}"/>
    <cellStyle name="Comma 3 5 2 2 2 5 3 2" xfId="11622" xr:uid="{1B17931E-75D4-443C-B8B0-33B69A46D6C7}"/>
    <cellStyle name="Comma 3 5 2 2 2 5 3 3" xfId="20357" xr:uid="{9308ACBA-A6DA-4484-B988-C53B3A417ED2}"/>
    <cellStyle name="Comma 3 5 2 2 2 5 4" xfId="5059" xr:uid="{5EC15844-320E-4B90-BC50-C7D290385B67}"/>
    <cellStyle name="Comma 3 5 2 2 2 5 4 2" xfId="13801" xr:uid="{C596CF91-12C4-445E-9715-D99BAFCC9948}"/>
    <cellStyle name="Comma 3 5 2 2 2 5 4 3" xfId="22536" xr:uid="{D7D46E39-A743-4FFD-A10A-EDF4109D770B}"/>
    <cellStyle name="Comma 3 5 2 2 2 5 5" xfId="7252" xr:uid="{78EB1733-232A-4E7B-BD1D-BFF9C3D2ADBC}"/>
    <cellStyle name="Comma 3 5 2 2 2 5 5 2" xfId="15990" xr:uid="{EBB8FEDD-554A-4DA3-887F-ABEBFCFCDD1F}"/>
    <cellStyle name="Comma 3 5 2 2 2 5 5 3" xfId="24725" xr:uid="{6281F203-B6CE-4117-A67D-782F77400087}"/>
    <cellStyle name="Comma 3 5 2 2 2 5 6" xfId="9446" xr:uid="{043C9DA0-239D-4495-A0E2-190F4CB45BFD}"/>
    <cellStyle name="Comma 3 5 2 2 2 5 7" xfId="18180" xr:uid="{C9161542-0221-40A0-B342-4EE81C0819D6}"/>
    <cellStyle name="Comma 3 5 2 2 2 5 8" xfId="26915" xr:uid="{D8D05E9F-9D54-4ED9-9B2B-D4D16212726C}"/>
    <cellStyle name="Comma 3 5 2 2 2 6" xfId="873" xr:uid="{2A7E4B8D-0F26-4C4D-BDBB-98CA6AA7C576}"/>
    <cellStyle name="Comma 3 5 2 2 2 6 2" xfId="1841" xr:uid="{F1557736-E305-4610-87CA-BED8090482E7}"/>
    <cellStyle name="Comma 3 5 2 2 2 6 2 2" xfId="4026" xr:uid="{DA18BAB6-7101-4793-AD61-DA1A2EF4D300}"/>
    <cellStyle name="Comma 3 5 2 2 2 6 2 2 2" xfId="12775" xr:uid="{D608FEEB-4AD6-438F-A333-32D859FF6D98}"/>
    <cellStyle name="Comma 3 5 2 2 2 6 2 2 3" xfId="21510" xr:uid="{E4AF162C-D91A-46CA-A0E4-921D02A6D6BD}"/>
    <cellStyle name="Comma 3 5 2 2 2 6 2 3" xfId="6220" xr:uid="{AE041289-AD30-4AF5-8E38-04E08FA84303}"/>
    <cellStyle name="Comma 3 5 2 2 2 6 2 3 2" xfId="14962" xr:uid="{92D7BC52-94A9-4F72-823D-BD35A8354BF8}"/>
    <cellStyle name="Comma 3 5 2 2 2 6 2 3 3" xfId="23697" xr:uid="{37DA382C-F467-4041-BB0A-2F8432E87B66}"/>
    <cellStyle name="Comma 3 5 2 2 2 6 2 4" xfId="8413" xr:uid="{EECB3AFF-0050-4AB5-BE61-4A4E8B14FBBC}"/>
    <cellStyle name="Comma 3 5 2 2 2 6 2 4 2" xfId="17151" xr:uid="{A82C529A-F19F-4E13-B8D1-7963C5F08014}"/>
    <cellStyle name="Comma 3 5 2 2 2 6 2 4 3" xfId="25886" xr:uid="{CE9CEF34-655A-47EE-B5BE-F3EF7EAD7021}"/>
    <cellStyle name="Comma 3 5 2 2 2 6 2 5" xfId="10598" xr:uid="{D2F77C72-B915-412E-8CDC-B39128D4D8B5}"/>
    <cellStyle name="Comma 3 5 2 2 2 6 2 6" xfId="19332" xr:uid="{2CE47260-D808-4801-96AB-B1852DC207D8}"/>
    <cellStyle name="Comma 3 5 2 2 2 6 2 7" xfId="28076" xr:uid="{06FA20FC-A192-405E-BE96-B4F77C70D5DA}"/>
    <cellStyle name="Comma 3 5 2 2 2 6 3" xfId="3065" xr:uid="{09CDA85E-2369-45BC-9977-5C5B37086C0A}"/>
    <cellStyle name="Comma 3 5 2 2 2 6 3 2" xfId="11814" xr:uid="{4AD8921B-ECDB-4BE2-99A0-6BA06250B0A1}"/>
    <cellStyle name="Comma 3 5 2 2 2 6 3 3" xfId="20549" xr:uid="{D32A151E-B3FE-4575-8429-B477397C85E1}"/>
    <cellStyle name="Comma 3 5 2 2 2 6 4" xfId="5251" xr:uid="{59ED7FD9-FD9B-47C4-90EE-9221BD1F4E17}"/>
    <cellStyle name="Comma 3 5 2 2 2 6 4 2" xfId="13993" xr:uid="{DA8CF220-A079-4A40-812C-7B475DE03C1A}"/>
    <cellStyle name="Comma 3 5 2 2 2 6 4 3" xfId="22728" xr:uid="{0E5310DB-2768-4C6F-BEF1-DFBA0BAAA645}"/>
    <cellStyle name="Comma 3 5 2 2 2 6 5" xfId="7444" xr:uid="{32758A9E-26D2-49E5-B391-EC5C37AE745A}"/>
    <cellStyle name="Comma 3 5 2 2 2 6 5 2" xfId="16182" xr:uid="{448EF254-D3D7-4094-8375-76D9BC100177}"/>
    <cellStyle name="Comma 3 5 2 2 2 6 5 3" xfId="24917" xr:uid="{54873A85-6E3C-44FB-8550-3887B2E61173}"/>
    <cellStyle name="Comma 3 5 2 2 2 6 6" xfId="9638" xr:uid="{A9BBCAE0-0BDF-4CE9-A0DB-06552A1E99E8}"/>
    <cellStyle name="Comma 3 5 2 2 2 6 7" xfId="18372" xr:uid="{99B0F418-F715-4D72-B0B0-2BBE473CFB2B}"/>
    <cellStyle name="Comma 3 5 2 2 2 6 8" xfId="27107" xr:uid="{8C2ABF5D-95DC-4D5A-BEA8-3B39962CB802}"/>
    <cellStyle name="Comma 3 5 2 2 2 7" xfId="1067" xr:uid="{3EC867B1-A494-4384-9575-132B9BC76BEA}"/>
    <cellStyle name="Comma 3 5 2 2 2 7 2" xfId="3258" xr:uid="{187CA2AD-A02F-45FA-8C73-5555692C958D}"/>
    <cellStyle name="Comma 3 5 2 2 2 7 2 2" xfId="12007" xr:uid="{1AFD1921-5130-4C99-B72C-DB15481A6F68}"/>
    <cellStyle name="Comma 3 5 2 2 2 7 2 3" xfId="20742" xr:uid="{0D910535-CE2A-4FF5-87A7-97A009E1EF0B}"/>
    <cellStyle name="Comma 3 5 2 2 2 7 3" xfId="5446" xr:uid="{7EA6EA6D-02B8-4458-822C-145AE5C49112}"/>
    <cellStyle name="Comma 3 5 2 2 2 7 3 2" xfId="14188" xr:uid="{6A0978D7-74F8-4488-9090-AF4C2036EB97}"/>
    <cellStyle name="Comma 3 5 2 2 2 7 3 3" xfId="22923" xr:uid="{371681F2-4402-464B-8595-1992014BC2D9}"/>
    <cellStyle name="Comma 3 5 2 2 2 7 4" xfId="7639" xr:uid="{4F444120-C176-40AF-AF18-8D6855ED2F54}"/>
    <cellStyle name="Comma 3 5 2 2 2 7 4 2" xfId="16377" xr:uid="{224F67A6-F27F-4A27-95D3-C037A83D8B9C}"/>
    <cellStyle name="Comma 3 5 2 2 2 7 4 3" xfId="25112" xr:uid="{F26C80A2-C64E-433F-8296-3E97D7F25177}"/>
    <cellStyle name="Comma 3 5 2 2 2 7 5" xfId="9830" xr:uid="{E51C4041-F6C7-43AF-B074-1176F6DA6504}"/>
    <cellStyle name="Comma 3 5 2 2 2 7 6" xfId="18564" xr:uid="{02F0F367-864B-44B2-910C-250022C7CAFE}"/>
    <cellStyle name="Comma 3 5 2 2 2 7 7" xfId="27302" xr:uid="{3F56D165-505D-4E10-8F81-791E4DC5BA09}"/>
    <cellStyle name="Comma 3 5 2 2 2 8" xfId="2103" xr:uid="{392C127F-D4D3-4DFD-B8A6-5E5DEA40B5F6}"/>
    <cellStyle name="Comma 3 5 2 2 2 8 2" xfId="4283" xr:uid="{FD494CB5-4F44-4EED-AF70-F25986CEF66D}"/>
    <cellStyle name="Comma 3 5 2 2 2 8 2 2" xfId="13032" xr:uid="{17A15111-1EE6-4A59-A399-FD2FDF47E0DF}"/>
    <cellStyle name="Comma 3 5 2 2 2 8 2 3" xfId="21767" xr:uid="{71FA1604-2839-4DE1-9344-1D7DAA11618D}"/>
    <cellStyle name="Comma 3 5 2 2 2 8 3" xfId="6480" xr:uid="{F94B138B-B1EE-4623-9067-5E6A6D138778}"/>
    <cellStyle name="Comma 3 5 2 2 2 8 3 2" xfId="15222" xr:uid="{6C3495B3-D3BB-4CFA-8580-6C5AABEBED96}"/>
    <cellStyle name="Comma 3 5 2 2 2 8 3 3" xfId="23957" xr:uid="{2E448E92-4EA6-460B-A20F-CFDBF213DB22}"/>
    <cellStyle name="Comma 3 5 2 2 2 8 4" xfId="8674" xr:uid="{081F38D6-C92D-4E16-BC01-A57A98BF5FB2}"/>
    <cellStyle name="Comma 3 5 2 2 2 8 4 2" xfId="17411" xr:uid="{946ECFCD-BC10-463B-A715-42FD5D498205}"/>
    <cellStyle name="Comma 3 5 2 2 2 8 4 3" xfId="26146" xr:uid="{6A6593F0-4F22-41CD-AB67-000894B420D7}"/>
    <cellStyle name="Comma 3 5 2 2 2 8 5" xfId="10855" xr:uid="{70A4C946-90B3-4AE9-9A99-63B335B15DE1}"/>
    <cellStyle name="Comma 3 5 2 2 2 8 6" xfId="19590" xr:uid="{EBD1B85B-3DAB-4EB1-8060-BF57BC70F262}"/>
    <cellStyle name="Comma 3 5 2 2 2 8 7" xfId="28337" xr:uid="{C7C290A7-2930-43C8-9620-25422624AB50}"/>
    <cellStyle name="Comma 3 5 2 2 2 9" xfId="2297" xr:uid="{4CECDE07-344C-446D-9D39-11A4B657E6C9}"/>
    <cellStyle name="Comma 3 5 2 2 2 9 2" xfId="11046" xr:uid="{351A59CF-A4B0-4D74-81C4-22AF240DA76B}"/>
    <cellStyle name="Comma 3 5 2 2 2 9 3" xfId="19781" xr:uid="{2E30ACA1-50A6-4CF8-BB53-26DB859883C2}"/>
    <cellStyle name="Comma 3 5 2 2 3" xfId="153" xr:uid="{88901F14-EF44-413F-9637-4DDDC4EF4F36}"/>
    <cellStyle name="Comma 3 5 2 2 3 10" xfId="6724" xr:uid="{6CD6EB1B-8C5D-47A5-AAE8-BF0196735BCB}"/>
    <cellStyle name="Comma 3 5 2 2 3 10 2" xfId="15462" xr:uid="{11C3E6DC-5856-4A29-9E78-6336790382A0}"/>
    <cellStyle name="Comma 3 5 2 2 3 10 3" xfId="24197" xr:uid="{EE83381B-6B93-4158-B90C-71A9B6DEE172}"/>
    <cellStyle name="Comma 3 5 2 2 3 11" xfId="8918" xr:uid="{FA919E61-8A34-477D-A20E-91215B3AFAC3}"/>
    <cellStyle name="Comma 3 5 2 2 3 12" xfId="17652" xr:uid="{9AB797CA-F3ED-45E2-BB42-06C4AD5461BC}"/>
    <cellStyle name="Comma 3 5 2 2 3 13" xfId="26387" xr:uid="{AE2428B9-5AD3-4758-8995-980AE7DDB06F}"/>
    <cellStyle name="Comma 3 5 2 2 3 2" xfId="345" xr:uid="{21ACBCC3-160E-49E7-AF38-7E4FCD648CA6}"/>
    <cellStyle name="Comma 3 5 2 2 3 2 2" xfId="1313" xr:uid="{4A03E01B-9C35-4ED7-969D-4931319CE771}"/>
    <cellStyle name="Comma 3 5 2 2 3 2 2 2" xfId="3498" xr:uid="{886359FF-F924-440E-8E36-BDCC5C8FB6D0}"/>
    <cellStyle name="Comma 3 5 2 2 3 2 2 2 2" xfId="12247" xr:uid="{0CFB1E64-DF52-42BE-83AF-C2DCD06DB307}"/>
    <cellStyle name="Comma 3 5 2 2 3 2 2 2 3" xfId="20982" xr:uid="{929A5B98-2303-414E-A61E-E706CF2D6AC9}"/>
    <cellStyle name="Comma 3 5 2 2 3 2 2 3" xfId="5692" xr:uid="{30EAD1B1-294B-442A-8D89-C12C640DD1A3}"/>
    <cellStyle name="Comma 3 5 2 2 3 2 2 3 2" xfId="14434" xr:uid="{57F29907-641D-40B8-B9D7-EB8B8F02196B}"/>
    <cellStyle name="Comma 3 5 2 2 3 2 2 3 3" xfId="23169" xr:uid="{389901BD-C7C6-4E20-B865-6E30A7D86214}"/>
    <cellStyle name="Comma 3 5 2 2 3 2 2 4" xfId="7885" xr:uid="{A7C53F69-0516-4448-BBAA-801867A47B59}"/>
    <cellStyle name="Comma 3 5 2 2 3 2 2 4 2" xfId="16623" xr:uid="{8E8B896C-B5B8-4DA3-BEA3-444BCA5369CC}"/>
    <cellStyle name="Comma 3 5 2 2 3 2 2 4 3" xfId="25358" xr:uid="{75F8B9C6-6ACB-41B5-8085-C0A7C77E6EF8}"/>
    <cellStyle name="Comma 3 5 2 2 3 2 2 5" xfId="10070" xr:uid="{57871D37-6530-4E0A-B582-829505ACDC03}"/>
    <cellStyle name="Comma 3 5 2 2 3 2 2 6" xfId="18804" xr:uid="{438535E8-81CF-4CB1-8634-25BC6BFDA891}"/>
    <cellStyle name="Comma 3 5 2 2 3 2 2 7" xfId="27548" xr:uid="{D286F064-66D2-41E0-B450-3DAE2CC66017}"/>
    <cellStyle name="Comma 3 5 2 2 3 2 3" xfId="2537" xr:uid="{4F690BDA-F599-4FF3-B609-ECBB345FAD1D}"/>
    <cellStyle name="Comma 3 5 2 2 3 2 3 2" xfId="11286" xr:uid="{D77CF9BF-0568-4978-AE12-51CEDAF40805}"/>
    <cellStyle name="Comma 3 5 2 2 3 2 3 3" xfId="20021" xr:uid="{592CB0BA-C8C8-4652-97A0-92D5AF73BAC5}"/>
    <cellStyle name="Comma 3 5 2 2 3 2 4" xfId="4723" xr:uid="{6F7A7A9D-6E02-4F84-B7A7-441B3FBBE4D7}"/>
    <cellStyle name="Comma 3 5 2 2 3 2 4 2" xfId="13465" xr:uid="{8368D7FA-ADC5-4428-86D7-D859F269E7B9}"/>
    <cellStyle name="Comma 3 5 2 2 3 2 4 3" xfId="22200" xr:uid="{DDD302B0-10DA-429D-AFF7-F024277CAAC1}"/>
    <cellStyle name="Comma 3 5 2 2 3 2 5" xfId="6916" xr:uid="{09022BAB-2566-4CF8-8B5D-96B737136B6B}"/>
    <cellStyle name="Comma 3 5 2 2 3 2 5 2" xfId="15654" xr:uid="{ADE7C03C-24DC-41D4-93AD-56032289CE12}"/>
    <cellStyle name="Comma 3 5 2 2 3 2 5 3" xfId="24389" xr:uid="{53CDB86A-248A-425A-9BB4-102D87174273}"/>
    <cellStyle name="Comma 3 5 2 2 3 2 6" xfId="9110" xr:uid="{0210F59C-9DE5-471B-B66F-C5FF0CB78339}"/>
    <cellStyle name="Comma 3 5 2 2 3 2 7" xfId="17844" xr:uid="{B9EC84C5-51CD-4BC7-BF20-29F656713273}"/>
    <cellStyle name="Comma 3 5 2 2 3 2 8" xfId="26579" xr:uid="{F15EDB6D-AE40-4E70-ADFE-ECEE997FC99D}"/>
    <cellStyle name="Comma 3 5 2 2 3 3" xfId="537" xr:uid="{1B613DFE-F6AC-4429-BBF5-B8B5FC20A656}"/>
    <cellStyle name="Comma 3 5 2 2 3 3 2" xfId="1505" xr:uid="{C780123D-1C55-48E0-9DDD-2EBD00F66E47}"/>
    <cellStyle name="Comma 3 5 2 2 3 3 2 2" xfId="3690" xr:uid="{416A799D-9FF6-4E4D-8BCB-1E990054D509}"/>
    <cellStyle name="Comma 3 5 2 2 3 3 2 2 2" xfId="12439" xr:uid="{C6658E66-47B0-4194-A88C-6F1A1C866B08}"/>
    <cellStyle name="Comma 3 5 2 2 3 3 2 2 3" xfId="21174" xr:uid="{7F028A68-B7BA-446D-AD3C-4111F4CE060F}"/>
    <cellStyle name="Comma 3 5 2 2 3 3 2 3" xfId="5884" xr:uid="{08561C6B-49E7-439C-8436-27B93F457592}"/>
    <cellStyle name="Comma 3 5 2 2 3 3 2 3 2" xfId="14626" xr:uid="{8EC544B8-1211-4DD5-813E-41602497928D}"/>
    <cellStyle name="Comma 3 5 2 2 3 3 2 3 3" xfId="23361" xr:uid="{55307962-CFF5-40C6-9ED8-A3E75573A271}"/>
    <cellStyle name="Comma 3 5 2 2 3 3 2 4" xfId="8077" xr:uid="{CD76E84D-29DC-49BC-8DAC-1EDF816F4973}"/>
    <cellStyle name="Comma 3 5 2 2 3 3 2 4 2" xfId="16815" xr:uid="{D4F24081-70D5-4151-A26B-F34FCCEE7BEF}"/>
    <cellStyle name="Comma 3 5 2 2 3 3 2 4 3" xfId="25550" xr:uid="{26AE9899-28F2-47C0-AA0A-463DB82C13C4}"/>
    <cellStyle name="Comma 3 5 2 2 3 3 2 5" xfId="10262" xr:uid="{540BFEDB-88A1-4CB9-BFCD-795975FBFDFB}"/>
    <cellStyle name="Comma 3 5 2 2 3 3 2 6" xfId="18996" xr:uid="{5DE13D36-F868-4850-BC47-43B803E9135A}"/>
    <cellStyle name="Comma 3 5 2 2 3 3 2 7" xfId="27740" xr:uid="{428E4A91-4EB6-4010-A71D-B68BB12F6D38}"/>
    <cellStyle name="Comma 3 5 2 2 3 3 3" xfId="2729" xr:uid="{7D469466-5657-4521-B772-83E242FA9321}"/>
    <cellStyle name="Comma 3 5 2 2 3 3 3 2" xfId="11478" xr:uid="{296245D7-47F5-4BCA-936F-0E78E53333BE}"/>
    <cellStyle name="Comma 3 5 2 2 3 3 3 3" xfId="20213" xr:uid="{9521F891-F9E5-40CF-951D-E130EEE6E6FE}"/>
    <cellStyle name="Comma 3 5 2 2 3 3 4" xfId="4915" xr:uid="{1E7FCCC6-F131-4C10-A66F-A4C0DDD082AF}"/>
    <cellStyle name="Comma 3 5 2 2 3 3 4 2" xfId="13657" xr:uid="{634DA05F-640E-4F1E-81CA-8C75BB57FD3E}"/>
    <cellStyle name="Comma 3 5 2 2 3 3 4 3" xfId="22392" xr:uid="{6DFFE9D7-D133-47FB-941E-6AE268FF1AD7}"/>
    <cellStyle name="Comma 3 5 2 2 3 3 5" xfId="7108" xr:uid="{C4B88F7F-5B49-4D32-B5DE-6FFA782AE73D}"/>
    <cellStyle name="Comma 3 5 2 2 3 3 5 2" xfId="15846" xr:uid="{CCF76BC8-2801-4BB8-8292-0BB5973B455B}"/>
    <cellStyle name="Comma 3 5 2 2 3 3 5 3" xfId="24581" xr:uid="{AA471CF7-F721-4774-A31D-5E4A0A1DB94A}"/>
    <cellStyle name="Comma 3 5 2 2 3 3 6" xfId="9302" xr:uid="{5E072C16-377F-4090-9778-97ED4FCD6865}"/>
    <cellStyle name="Comma 3 5 2 2 3 3 7" xfId="18036" xr:uid="{611FD035-E5D9-4AFB-B545-440ACDC2B283}"/>
    <cellStyle name="Comma 3 5 2 2 3 3 8" xfId="26771" xr:uid="{8C303D9D-5FD0-40EF-B34F-5D05563FFB90}"/>
    <cellStyle name="Comma 3 5 2 2 3 4" xfId="729" xr:uid="{9389A4A2-1694-488B-9F1B-424F558FF2B8}"/>
    <cellStyle name="Comma 3 5 2 2 3 4 2" xfId="1697" xr:uid="{0BEEDB52-A301-46DF-ABA9-EA71DD2DAD7B}"/>
    <cellStyle name="Comma 3 5 2 2 3 4 2 2" xfId="3882" xr:uid="{CE738860-FE31-422D-8F46-A064D158054A}"/>
    <cellStyle name="Comma 3 5 2 2 3 4 2 2 2" xfId="12631" xr:uid="{887D576C-5505-454F-AFE5-54B3C2C3F340}"/>
    <cellStyle name="Comma 3 5 2 2 3 4 2 2 3" xfId="21366" xr:uid="{258F7749-6659-44B1-9D31-71CC2998CD4F}"/>
    <cellStyle name="Comma 3 5 2 2 3 4 2 3" xfId="6076" xr:uid="{ABF97C6A-3F3A-4BCC-BC89-1168DE1A439E}"/>
    <cellStyle name="Comma 3 5 2 2 3 4 2 3 2" xfId="14818" xr:uid="{31A2923F-B20C-4DA4-80F7-F5A5707065FF}"/>
    <cellStyle name="Comma 3 5 2 2 3 4 2 3 3" xfId="23553" xr:uid="{5CE36D27-0FBE-4DFB-AA57-F1A85D276307}"/>
    <cellStyle name="Comma 3 5 2 2 3 4 2 4" xfId="8269" xr:uid="{87F8E158-787F-4357-9BB4-204D0C8245CC}"/>
    <cellStyle name="Comma 3 5 2 2 3 4 2 4 2" xfId="17007" xr:uid="{FF6583FD-26F7-4EC9-9325-9EC569579C80}"/>
    <cellStyle name="Comma 3 5 2 2 3 4 2 4 3" xfId="25742" xr:uid="{A4452953-A9AD-4F29-AABE-099CF184AE14}"/>
    <cellStyle name="Comma 3 5 2 2 3 4 2 5" xfId="10454" xr:uid="{CFEC4D40-5921-4CE7-9AD3-F4A6ADEA7F91}"/>
    <cellStyle name="Comma 3 5 2 2 3 4 2 6" xfId="19188" xr:uid="{08A4D916-9541-474A-97FB-3975169E44E5}"/>
    <cellStyle name="Comma 3 5 2 2 3 4 2 7" xfId="27932" xr:uid="{50E0E2D0-7AA3-48C9-BAEB-343075C0B348}"/>
    <cellStyle name="Comma 3 5 2 2 3 4 3" xfId="2921" xr:uid="{D7CF1AD4-A124-474B-A3E0-124681AE5CE4}"/>
    <cellStyle name="Comma 3 5 2 2 3 4 3 2" xfId="11670" xr:uid="{736C7B5D-9504-49E9-9C44-E8A6A1444594}"/>
    <cellStyle name="Comma 3 5 2 2 3 4 3 3" xfId="20405" xr:uid="{F22DF360-F6E1-4395-A05A-0986DF534270}"/>
    <cellStyle name="Comma 3 5 2 2 3 4 4" xfId="5107" xr:uid="{CE5ADA37-02EE-4FD7-BA27-700DAFB66FCB}"/>
    <cellStyle name="Comma 3 5 2 2 3 4 4 2" xfId="13849" xr:uid="{AC71431E-0129-48C3-97B5-4F87E7E8A4F1}"/>
    <cellStyle name="Comma 3 5 2 2 3 4 4 3" xfId="22584" xr:uid="{7475807B-ED4A-4BA8-9294-DFA64CF37FF9}"/>
    <cellStyle name="Comma 3 5 2 2 3 4 5" xfId="7300" xr:uid="{BA5A7FFF-B137-419E-BF77-C5C8F46E0231}"/>
    <cellStyle name="Comma 3 5 2 2 3 4 5 2" xfId="16038" xr:uid="{84F05D03-CFE1-498C-8707-A6455A08B53E}"/>
    <cellStyle name="Comma 3 5 2 2 3 4 5 3" xfId="24773" xr:uid="{A73279C2-D9AE-4FE2-9ADF-08B0A3D74D05}"/>
    <cellStyle name="Comma 3 5 2 2 3 4 6" xfId="9494" xr:uid="{CB8F17EB-857E-4A6A-8826-B760D64D7C94}"/>
    <cellStyle name="Comma 3 5 2 2 3 4 7" xfId="18228" xr:uid="{4AB6E2A4-8D3D-43BB-A908-32CAC993D002}"/>
    <cellStyle name="Comma 3 5 2 2 3 4 8" xfId="26963" xr:uid="{91352D68-2B38-41B8-8E09-F23C1AF1A1DE}"/>
    <cellStyle name="Comma 3 5 2 2 3 5" xfId="921" xr:uid="{4ABE4DD6-C05C-4FE2-BD8C-DEE11C9882C4}"/>
    <cellStyle name="Comma 3 5 2 2 3 5 2" xfId="1889" xr:uid="{FABD74FC-C3DD-4DD7-9532-D30F5B0AD88E}"/>
    <cellStyle name="Comma 3 5 2 2 3 5 2 2" xfId="4074" xr:uid="{066B9DD3-4B65-4436-B20F-D345A8D67796}"/>
    <cellStyle name="Comma 3 5 2 2 3 5 2 2 2" xfId="12823" xr:uid="{4432B664-6929-439D-9CFA-E2BA28D411CD}"/>
    <cellStyle name="Comma 3 5 2 2 3 5 2 2 3" xfId="21558" xr:uid="{4C047273-3EB9-4C2E-AEAE-4964E3CA1190}"/>
    <cellStyle name="Comma 3 5 2 2 3 5 2 3" xfId="6268" xr:uid="{B8A00271-EC01-4E98-96EF-AAB960628F28}"/>
    <cellStyle name="Comma 3 5 2 2 3 5 2 3 2" xfId="15010" xr:uid="{3C55C1E4-2CC1-4077-B09C-77847B189BAB}"/>
    <cellStyle name="Comma 3 5 2 2 3 5 2 3 3" xfId="23745" xr:uid="{6B1096DD-5619-4C94-A5B6-72941141802A}"/>
    <cellStyle name="Comma 3 5 2 2 3 5 2 4" xfId="8461" xr:uid="{07EDC8A7-A9A2-4110-9BEB-B2F47A36382C}"/>
    <cellStyle name="Comma 3 5 2 2 3 5 2 4 2" xfId="17199" xr:uid="{DE9ABDD1-0490-495B-9F3B-F20BA088C72A}"/>
    <cellStyle name="Comma 3 5 2 2 3 5 2 4 3" xfId="25934" xr:uid="{4819F413-8765-4579-A0F8-F17389211087}"/>
    <cellStyle name="Comma 3 5 2 2 3 5 2 5" xfId="10646" xr:uid="{B000B7CC-7B08-4D29-BCB2-DA9D7055D959}"/>
    <cellStyle name="Comma 3 5 2 2 3 5 2 6" xfId="19380" xr:uid="{61B9D5CC-8B8B-4367-823F-34B8449CAA63}"/>
    <cellStyle name="Comma 3 5 2 2 3 5 2 7" xfId="28124" xr:uid="{A5C11B70-51EA-42BE-A03B-583C476216DE}"/>
    <cellStyle name="Comma 3 5 2 2 3 5 3" xfId="3113" xr:uid="{4D1DAE8F-6890-4A1D-B5E1-BCAECAFEDE11}"/>
    <cellStyle name="Comma 3 5 2 2 3 5 3 2" xfId="11862" xr:uid="{4879A598-A15E-41D4-A056-EF2DDAEDB3E1}"/>
    <cellStyle name="Comma 3 5 2 2 3 5 3 3" xfId="20597" xr:uid="{78C9CE87-8481-4D22-B8EF-7E7040F7AF8B}"/>
    <cellStyle name="Comma 3 5 2 2 3 5 4" xfId="5299" xr:uid="{99C27471-7DDC-4223-A06A-6CDB7DC73409}"/>
    <cellStyle name="Comma 3 5 2 2 3 5 4 2" xfId="14041" xr:uid="{3E4CA134-0B58-4415-8BCA-2D268023EA0B}"/>
    <cellStyle name="Comma 3 5 2 2 3 5 4 3" xfId="22776" xr:uid="{81FDBD3E-6F54-4C82-ACAF-5474A589F659}"/>
    <cellStyle name="Comma 3 5 2 2 3 5 5" xfId="7492" xr:uid="{2E8E5218-DFB2-4B38-8C64-7EE041B5155D}"/>
    <cellStyle name="Comma 3 5 2 2 3 5 5 2" xfId="16230" xr:uid="{F3C96901-4A12-436E-B4E6-13AB69DBD635}"/>
    <cellStyle name="Comma 3 5 2 2 3 5 5 3" xfId="24965" xr:uid="{DDA8F506-69AF-4BC2-998B-E93FCF051F29}"/>
    <cellStyle name="Comma 3 5 2 2 3 5 6" xfId="9686" xr:uid="{A489FE4C-AA88-4827-918A-700073E8B561}"/>
    <cellStyle name="Comma 3 5 2 2 3 5 7" xfId="18420" xr:uid="{7A797B6C-7DC8-402D-9EF4-CE0A8443B38F}"/>
    <cellStyle name="Comma 3 5 2 2 3 5 8" xfId="27155" xr:uid="{5FD52004-7829-48AC-ABDE-6C398E20FDDB}"/>
    <cellStyle name="Comma 3 5 2 2 3 6" xfId="1115" xr:uid="{00F8D26E-1FBD-4C74-A3CD-2783D6C1A21C}"/>
    <cellStyle name="Comma 3 5 2 2 3 6 2" xfId="3306" xr:uid="{7F37FCA9-3CD0-44A6-BE65-9F3D95FD24C3}"/>
    <cellStyle name="Comma 3 5 2 2 3 6 2 2" xfId="12055" xr:uid="{8F149BFD-7DA9-4626-904E-6FF7E5F9F788}"/>
    <cellStyle name="Comma 3 5 2 2 3 6 2 3" xfId="20790" xr:uid="{81E405D6-EEF2-4510-8E18-B86DEAAA54CB}"/>
    <cellStyle name="Comma 3 5 2 2 3 6 3" xfId="5494" xr:uid="{D2B4923D-8A98-4663-BF33-24B19B4BAA9D}"/>
    <cellStyle name="Comma 3 5 2 2 3 6 3 2" xfId="14236" xr:uid="{F349A3AE-BFFF-427B-B4E9-24B0C6979C87}"/>
    <cellStyle name="Comma 3 5 2 2 3 6 3 3" xfId="22971" xr:uid="{925F610F-1A36-4A97-A66C-178D56A9747D}"/>
    <cellStyle name="Comma 3 5 2 2 3 6 4" xfId="7687" xr:uid="{4F1889B7-DF34-46BD-93C0-95D7E59FD03B}"/>
    <cellStyle name="Comma 3 5 2 2 3 6 4 2" xfId="16425" xr:uid="{C3F129B7-EA5B-48EC-9E5C-C4D5C0A0FA61}"/>
    <cellStyle name="Comma 3 5 2 2 3 6 4 3" xfId="25160" xr:uid="{5301015D-BAEC-4DD9-8EA3-25DA62D93172}"/>
    <cellStyle name="Comma 3 5 2 2 3 6 5" xfId="9878" xr:uid="{C221AC2F-8428-4272-8BBC-C5AE6CBE7CA1}"/>
    <cellStyle name="Comma 3 5 2 2 3 6 6" xfId="18612" xr:uid="{A1308CCD-E17E-4627-B80A-F054EC14E287}"/>
    <cellStyle name="Comma 3 5 2 2 3 6 7" xfId="27350" xr:uid="{BA44112F-4AA1-420C-99A1-377A905C021C}"/>
    <cellStyle name="Comma 3 5 2 2 3 7" xfId="2151" xr:uid="{95C0DA43-C9F0-4227-96F5-BEC0AE33E772}"/>
    <cellStyle name="Comma 3 5 2 2 3 7 2" xfId="4331" xr:uid="{91A5ECF5-2566-4915-9C67-89328D259CF3}"/>
    <cellStyle name="Comma 3 5 2 2 3 7 2 2" xfId="13080" xr:uid="{983F2686-63DC-4143-999F-FA45D2C482F1}"/>
    <cellStyle name="Comma 3 5 2 2 3 7 2 3" xfId="21815" xr:uid="{A38A8B17-D4C0-4A21-9FAD-0FB9769C5E32}"/>
    <cellStyle name="Comma 3 5 2 2 3 7 3" xfId="6528" xr:uid="{B2188627-D67E-4E02-9757-89CA1EB29F2F}"/>
    <cellStyle name="Comma 3 5 2 2 3 7 3 2" xfId="15270" xr:uid="{7E1EE363-8280-4558-912B-B697221BACAF}"/>
    <cellStyle name="Comma 3 5 2 2 3 7 3 3" xfId="24005" xr:uid="{2A50CEF6-AB3A-4FA5-A2CA-8814129C4F61}"/>
    <cellStyle name="Comma 3 5 2 2 3 7 4" xfId="8722" xr:uid="{03990599-6FE2-4C8D-ACD8-7A042FDE6A74}"/>
    <cellStyle name="Comma 3 5 2 2 3 7 4 2" xfId="17459" xr:uid="{C9722834-99F4-49C3-BD29-CE1729E21D17}"/>
    <cellStyle name="Comma 3 5 2 2 3 7 4 3" xfId="26194" xr:uid="{E86B6DF3-0686-4182-A47F-090E8B3F7710}"/>
    <cellStyle name="Comma 3 5 2 2 3 7 5" xfId="10903" xr:uid="{26072A67-4BF3-4A18-A8F6-E6B22331CAAD}"/>
    <cellStyle name="Comma 3 5 2 2 3 7 6" xfId="19638" xr:uid="{9367B2A5-D828-48C8-9F6D-270DBC9932AA}"/>
    <cellStyle name="Comma 3 5 2 2 3 7 7" xfId="28385" xr:uid="{AF022634-3FF4-4725-B3F7-C4BDA79E06B2}"/>
    <cellStyle name="Comma 3 5 2 2 3 8" xfId="2345" xr:uid="{9233DF59-5C3E-4123-AF44-7AFB516AFB36}"/>
    <cellStyle name="Comma 3 5 2 2 3 8 2" xfId="11094" xr:uid="{2C5221CD-F379-4F84-96D7-C85C3D200C01}"/>
    <cellStyle name="Comma 3 5 2 2 3 8 3" xfId="19829" xr:uid="{8B41F323-6B8C-4F46-86AA-BD1CF208E6CB}"/>
    <cellStyle name="Comma 3 5 2 2 3 9" xfId="4531" xr:uid="{19F0742E-0F09-4C18-ABEB-1D650A9A91D8}"/>
    <cellStyle name="Comma 3 5 2 2 3 9 2" xfId="13273" xr:uid="{CA65DD5D-E887-4EAD-A5BF-FD6B976AE3FA}"/>
    <cellStyle name="Comma 3 5 2 2 3 9 3" xfId="22008" xr:uid="{1B5B41E1-BF92-42C7-8E47-2367DFD54E9B}"/>
    <cellStyle name="Comma 3 5 2 2 4" xfId="249" xr:uid="{4AC07880-FB60-417D-AD0D-94824062613C}"/>
    <cellStyle name="Comma 3 5 2 2 4 2" xfId="1217" xr:uid="{223F7D83-D3C0-4215-BBA9-6765C3A0E8AB}"/>
    <cellStyle name="Comma 3 5 2 2 4 2 2" xfId="3402" xr:uid="{87C61057-C2FF-442B-94A7-031CD4719F0A}"/>
    <cellStyle name="Comma 3 5 2 2 4 2 2 2" xfId="12151" xr:uid="{58698089-572D-45B5-90D2-623A6D4680B9}"/>
    <cellStyle name="Comma 3 5 2 2 4 2 2 3" xfId="20886" xr:uid="{1E8A3FAA-EE1B-41CF-9F3F-5855A554D5CD}"/>
    <cellStyle name="Comma 3 5 2 2 4 2 3" xfId="5596" xr:uid="{61B6282B-4BB7-41A2-9057-6748ED6DD8A4}"/>
    <cellStyle name="Comma 3 5 2 2 4 2 3 2" xfId="14338" xr:uid="{9F20CA49-A209-4062-8576-FFB3398B9F8C}"/>
    <cellStyle name="Comma 3 5 2 2 4 2 3 3" xfId="23073" xr:uid="{F8DE56B1-F05D-4EE7-9DDA-7BE147E06F13}"/>
    <cellStyle name="Comma 3 5 2 2 4 2 4" xfId="7789" xr:uid="{3C5F3578-4472-44BD-8E55-537BF3407D99}"/>
    <cellStyle name="Comma 3 5 2 2 4 2 4 2" xfId="16527" xr:uid="{08FC3621-D30D-44EA-9E12-05C1CF5C418E}"/>
    <cellStyle name="Comma 3 5 2 2 4 2 4 3" xfId="25262" xr:uid="{28611060-B0AE-4640-BE1C-132C04191D38}"/>
    <cellStyle name="Comma 3 5 2 2 4 2 5" xfId="9974" xr:uid="{1EA00323-0E74-4AE1-8E66-86B6C14C0AC4}"/>
    <cellStyle name="Comma 3 5 2 2 4 2 6" xfId="18708" xr:uid="{6AD5D644-0B24-4939-B20E-1390CC9C96F6}"/>
    <cellStyle name="Comma 3 5 2 2 4 2 7" xfId="27452" xr:uid="{DA4F2E3A-7041-455A-B765-095FC5D1EB23}"/>
    <cellStyle name="Comma 3 5 2 2 4 3" xfId="2441" xr:uid="{98B8F204-1ED9-47BD-A1CA-A1ADDC31239A}"/>
    <cellStyle name="Comma 3 5 2 2 4 3 2" xfId="11190" xr:uid="{144ED67F-16D3-4943-914D-EF995B9A1C12}"/>
    <cellStyle name="Comma 3 5 2 2 4 3 3" xfId="19925" xr:uid="{977CEBB3-36B1-423F-8E66-B0EEC00918F8}"/>
    <cellStyle name="Comma 3 5 2 2 4 4" xfId="4627" xr:uid="{C94DEE27-6237-463A-B0EB-5E590942E7EF}"/>
    <cellStyle name="Comma 3 5 2 2 4 4 2" xfId="13369" xr:uid="{655C4AC4-CACB-4FB1-99A7-20D458B89A1C}"/>
    <cellStyle name="Comma 3 5 2 2 4 4 3" xfId="22104" xr:uid="{8ED0AC0E-30C2-424C-8B0B-226F7CB0E63A}"/>
    <cellStyle name="Comma 3 5 2 2 4 5" xfId="6820" xr:uid="{C8A5796D-5512-49D1-81FA-933AB1961262}"/>
    <cellStyle name="Comma 3 5 2 2 4 5 2" xfId="15558" xr:uid="{0CF9562A-7F99-4EC2-8AF7-2DD573EDBDCB}"/>
    <cellStyle name="Comma 3 5 2 2 4 5 3" xfId="24293" xr:uid="{EF276B3F-22BA-43D9-82B3-C07AF2A74377}"/>
    <cellStyle name="Comma 3 5 2 2 4 6" xfId="9014" xr:uid="{D157D744-7E5F-47DE-91D8-207BBDD1DEF7}"/>
    <cellStyle name="Comma 3 5 2 2 4 7" xfId="17748" xr:uid="{129BDDBB-9F68-4CC3-B0B6-7D8DFE57EB64}"/>
    <cellStyle name="Comma 3 5 2 2 4 8" xfId="26483" xr:uid="{1020683C-0EDB-4656-8243-1A1D6D0B1027}"/>
    <cellStyle name="Comma 3 5 2 2 5" xfId="441" xr:uid="{D750460E-CC53-49DA-B028-A59F90EE96FC}"/>
    <cellStyle name="Comma 3 5 2 2 5 2" xfId="1409" xr:uid="{17385B98-4500-4BD3-807D-703DF3CE4E1C}"/>
    <cellStyle name="Comma 3 5 2 2 5 2 2" xfId="3594" xr:uid="{B03E463F-CF60-4D29-809E-FC7A77493202}"/>
    <cellStyle name="Comma 3 5 2 2 5 2 2 2" xfId="12343" xr:uid="{5873B044-7B54-42CB-9B81-4C8BF4D7F836}"/>
    <cellStyle name="Comma 3 5 2 2 5 2 2 3" xfId="21078" xr:uid="{77D5441A-E9C4-4F10-94C2-1576A0AB21B9}"/>
    <cellStyle name="Comma 3 5 2 2 5 2 3" xfId="5788" xr:uid="{E61D838A-BBF9-4855-AA19-8D369E099E3A}"/>
    <cellStyle name="Comma 3 5 2 2 5 2 3 2" xfId="14530" xr:uid="{10C5C5F2-24DF-46B0-B51D-F8D531B7B78F}"/>
    <cellStyle name="Comma 3 5 2 2 5 2 3 3" xfId="23265" xr:uid="{38A8C002-9E91-45C4-B6B9-0ABF5971279B}"/>
    <cellStyle name="Comma 3 5 2 2 5 2 4" xfId="7981" xr:uid="{E888A3D3-D9E7-45DB-A98C-458C5B5692DA}"/>
    <cellStyle name="Comma 3 5 2 2 5 2 4 2" xfId="16719" xr:uid="{E1D3664F-4811-4D58-8297-F1C724FFC551}"/>
    <cellStyle name="Comma 3 5 2 2 5 2 4 3" xfId="25454" xr:uid="{4721C2B5-A39B-41B7-840A-B322A5B0AFD4}"/>
    <cellStyle name="Comma 3 5 2 2 5 2 5" xfId="10166" xr:uid="{2A8C5E55-0016-41AF-A6B0-8630DB33CAE7}"/>
    <cellStyle name="Comma 3 5 2 2 5 2 6" xfId="18900" xr:uid="{F95DBA9A-AB26-48BC-B694-199917E48147}"/>
    <cellStyle name="Comma 3 5 2 2 5 2 7" xfId="27644" xr:uid="{36D8B8DD-DED7-4C4C-9122-97BCF89FEE8D}"/>
    <cellStyle name="Comma 3 5 2 2 5 3" xfId="2633" xr:uid="{1480EC4D-B957-46B6-A52F-A2DDEECEB44C}"/>
    <cellStyle name="Comma 3 5 2 2 5 3 2" xfId="11382" xr:uid="{9F918759-F986-4261-93E9-B0F897C49112}"/>
    <cellStyle name="Comma 3 5 2 2 5 3 3" xfId="20117" xr:uid="{A50B4A5A-A933-40DF-BDFB-20D7BCF8BCF7}"/>
    <cellStyle name="Comma 3 5 2 2 5 4" xfId="4819" xr:uid="{B5AF7F22-78D3-46C7-B2FC-4B9E2A8F3CC8}"/>
    <cellStyle name="Comma 3 5 2 2 5 4 2" xfId="13561" xr:uid="{A99D7FCB-38DB-4770-959E-15404A4C1E25}"/>
    <cellStyle name="Comma 3 5 2 2 5 4 3" xfId="22296" xr:uid="{CACAC193-ABEE-472C-9E85-6499BAE0A778}"/>
    <cellStyle name="Comma 3 5 2 2 5 5" xfId="7012" xr:uid="{58BBC0AC-4EFE-4FB7-AEBA-7FCC4CA2895F}"/>
    <cellStyle name="Comma 3 5 2 2 5 5 2" xfId="15750" xr:uid="{48B166F4-05A3-4793-B5BF-BD8FC77AAE44}"/>
    <cellStyle name="Comma 3 5 2 2 5 5 3" xfId="24485" xr:uid="{2B598DFE-D2FA-47E2-911D-686B136FCD52}"/>
    <cellStyle name="Comma 3 5 2 2 5 6" xfId="9206" xr:uid="{770D5BC4-7227-4C80-B477-43AB8D4E16A0}"/>
    <cellStyle name="Comma 3 5 2 2 5 7" xfId="17940" xr:uid="{583A5F97-28FB-4CFD-B9F3-1C4C48A71944}"/>
    <cellStyle name="Comma 3 5 2 2 5 8" xfId="26675" xr:uid="{9745EBE5-1B6D-43AD-9598-092EBFAD94CF}"/>
    <cellStyle name="Comma 3 5 2 2 6" xfId="633" xr:uid="{8CA2AA83-3EB0-4780-ABCD-8B583ADAD7F0}"/>
    <cellStyle name="Comma 3 5 2 2 6 2" xfId="1601" xr:uid="{C146B098-E115-4163-BE0E-4E853D2AE60A}"/>
    <cellStyle name="Comma 3 5 2 2 6 2 2" xfId="3786" xr:uid="{3FC91235-4788-4151-9E19-368679E78F92}"/>
    <cellStyle name="Comma 3 5 2 2 6 2 2 2" xfId="12535" xr:uid="{60063C71-96CA-4D01-B305-270176C9A001}"/>
    <cellStyle name="Comma 3 5 2 2 6 2 2 3" xfId="21270" xr:uid="{875768CF-BB6F-42F9-9E63-A794C8A830E8}"/>
    <cellStyle name="Comma 3 5 2 2 6 2 3" xfId="5980" xr:uid="{7E7E55CC-3BEF-4F36-972A-BAD00693B817}"/>
    <cellStyle name="Comma 3 5 2 2 6 2 3 2" xfId="14722" xr:uid="{7A661076-112D-4F79-B1F8-16C583A8D68C}"/>
    <cellStyle name="Comma 3 5 2 2 6 2 3 3" xfId="23457" xr:uid="{F574434E-E1A0-4FCF-876B-9733FFC66490}"/>
    <cellStyle name="Comma 3 5 2 2 6 2 4" xfId="8173" xr:uid="{8927C922-F7A8-4510-816A-FFBBEB7C3E6A}"/>
    <cellStyle name="Comma 3 5 2 2 6 2 4 2" xfId="16911" xr:uid="{CA81EF48-EEFE-4AF3-A588-E5BE5A06A72A}"/>
    <cellStyle name="Comma 3 5 2 2 6 2 4 3" xfId="25646" xr:uid="{B9FC0EBA-226D-4719-B8A8-02ED0156C237}"/>
    <cellStyle name="Comma 3 5 2 2 6 2 5" xfId="10358" xr:uid="{9CCB01F4-AF90-4C0C-BD93-088206FCFC39}"/>
    <cellStyle name="Comma 3 5 2 2 6 2 6" xfId="19092" xr:uid="{EA93DF6F-BBDB-418A-BC1F-4960A40EA9A1}"/>
    <cellStyle name="Comma 3 5 2 2 6 2 7" xfId="27836" xr:uid="{19F4DF53-96FC-4FE5-BA21-519DDF4DFF0F}"/>
    <cellStyle name="Comma 3 5 2 2 6 3" xfId="2825" xr:uid="{54B58939-3DC6-4EAB-B2EA-A1168844A3DE}"/>
    <cellStyle name="Comma 3 5 2 2 6 3 2" xfId="11574" xr:uid="{9C59DB88-BE0A-4347-9A26-1B770457613D}"/>
    <cellStyle name="Comma 3 5 2 2 6 3 3" xfId="20309" xr:uid="{6C6A0449-7C3A-471C-9FE5-9E4BB32CA4A3}"/>
    <cellStyle name="Comma 3 5 2 2 6 4" xfId="5011" xr:uid="{14AEB5D3-7018-4DCA-A98B-8DE9B45EE48F}"/>
    <cellStyle name="Comma 3 5 2 2 6 4 2" xfId="13753" xr:uid="{9D99302C-A835-4D27-B042-42EC63BAD9F6}"/>
    <cellStyle name="Comma 3 5 2 2 6 4 3" xfId="22488" xr:uid="{0F01A121-6144-4E3E-87CB-C3531347FB2F}"/>
    <cellStyle name="Comma 3 5 2 2 6 5" xfId="7204" xr:uid="{F7A6266A-5A34-47B2-8081-A55D2BE6F126}"/>
    <cellStyle name="Comma 3 5 2 2 6 5 2" xfId="15942" xr:uid="{E4ACE3C3-D011-4F5E-B91A-9F9B173460D5}"/>
    <cellStyle name="Comma 3 5 2 2 6 5 3" xfId="24677" xr:uid="{8FF68BD7-9016-48E5-A22C-35A7A8567FA2}"/>
    <cellStyle name="Comma 3 5 2 2 6 6" xfId="9398" xr:uid="{79E67973-CD69-4D75-B1B0-F94EC097D385}"/>
    <cellStyle name="Comma 3 5 2 2 6 7" xfId="18132" xr:uid="{A87D5056-FD46-4ECB-928A-266B4BF50DFD}"/>
    <cellStyle name="Comma 3 5 2 2 6 8" xfId="26867" xr:uid="{C0BC89FF-A467-4583-8B4A-3651787186FF}"/>
    <cellStyle name="Comma 3 5 2 2 7" xfId="825" xr:uid="{371E23EF-F106-4D91-A66B-9BD21136DBBF}"/>
    <cellStyle name="Comma 3 5 2 2 7 2" xfId="1793" xr:uid="{B4A2645C-8B85-46BE-B889-7B425F1817F3}"/>
    <cellStyle name="Comma 3 5 2 2 7 2 2" xfId="3978" xr:uid="{B5899225-DCF0-48EF-B08A-B75792E1EA3D}"/>
    <cellStyle name="Comma 3 5 2 2 7 2 2 2" xfId="12727" xr:uid="{3529E8B1-BA5C-4079-8D0A-8DC03D0BD244}"/>
    <cellStyle name="Comma 3 5 2 2 7 2 2 3" xfId="21462" xr:uid="{B974BF5B-56F9-4EE3-819D-3085691B2744}"/>
    <cellStyle name="Comma 3 5 2 2 7 2 3" xfId="6172" xr:uid="{CDB6FF7F-F035-48A7-A256-F8BE4C40F9BD}"/>
    <cellStyle name="Comma 3 5 2 2 7 2 3 2" xfId="14914" xr:uid="{C06EE27F-D185-458D-B81F-739EF64D6452}"/>
    <cellStyle name="Comma 3 5 2 2 7 2 3 3" xfId="23649" xr:uid="{88705EA7-7AC2-45E7-A1CC-A132A7A68BF1}"/>
    <cellStyle name="Comma 3 5 2 2 7 2 4" xfId="8365" xr:uid="{4EB70401-2697-41AA-A376-E419F85AC590}"/>
    <cellStyle name="Comma 3 5 2 2 7 2 4 2" xfId="17103" xr:uid="{BA6BA409-530F-48D9-95FE-50C82C059C3F}"/>
    <cellStyle name="Comma 3 5 2 2 7 2 4 3" xfId="25838" xr:uid="{F553F2A3-DC29-4461-B1D7-E759B81EEEBF}"/>
    <cellStyle name="Comma 3 5 2 2 7 2 5" xfId="10550" xr:uid="{BE67C189-1A5A-459C-922B-ADD6CE165330}"/>
    <cellStyle name="Comma 3 5 2 2 7 2 6" xfId="19284" xr:uid="{0D28523F-E9E4-4C74-BC81-B35489A7BC41}"/>
    <cellStyle name="Comma 3 5 2 2 7 2 7" xfId="28028" xr:uid="{D362CCF6-C2C4-4966-8D4D-077CB229B7D6}"/>
    <cellStyle name="Comma 3 5 2 2 7 3" xfId="3017" xr:uid="{11BF6454-081F-4614-9A07-95A40C0D2738}"/>
    <cellStyle name="Comma 3 5 2 2 7 3 2" xfId="11766" xr:uid="{7309C68C-BE9E-4350-848F-9367E2114CAB}"/>
    <cellStyle name="Comma 3 5 2 2 7 3 3" xfId="20501" xr:uid="{F9AB6E33-7867-4959-8281-39E7FD494254}"/>
    <cellStyle name="Comma 3 5 2 2 7 4" xfId="5203" xr:uid="{7E78E4ED-D4C1-48A6-B53B-ED2D9113F416}"/>
    <cellStyle name="Comma 3 5 2 2 7 4 2" xfId="13945" xr:uid="{DBD89BD5-43E6-4580-9186-2725433DAB97}"/>
    <cellStyle name="Comma 3 5 2 2 7 4 3" xfId="22680" xr:uid="{45939A45-509B-4F3B-99CF-9AE556399FBA}"/>
    <cellStyle name="Comma 3 5 2 2 7 5" xfId="7396" xr:uid="{F4DDFC3B-5447-4F85-A30A-21EDCFBE882A}"/>
    <cellStyle name="Comma 3 5 2 2 7 5 2" xfId="16134" xr:uid="{5503A278-88A9-482B-8618-590B85475550}"/>
    <cellStyle name="Comma 3 5 2 2 7 5 3" xfId="24869" xr:uid="{8841DA1D-7633-4AB1-A34D-3C442A15998D}"/>
    <cellStyle name="Comma 3 5 2 2 7 6" xfId="9590" xr:uid="{05A8558C-4490-47BC-907A-F0301C9D2C4E}"/>
    <cellStyle name="Comma 3 5 2 2 7 7" xfId="18324" xr:uid="{162BE0B1-8B22-43B3-8E2C-F896BFF4C46F}"/>
    <cellStyle name="Comma 3 5 2 2 7 8" xfId="27059" xr:uid="{A636AFD5-2F2E-43D3-9D33-FD3B1F891B0F}"/>
    <cellStyle name="Comma 3 5 2 2 8" xfId="1019" xr:uid="{BC351FE4-03A1-42BA-8D2D-7680705F89E3}"/>
    <cellStyle name="Comma 3 5 2 2 8 2" xfId="3210" xr:uid="{F06996E2-B57A-4015-A7D9-36C4BFA055E9}"/>
    <cellStyle name="Comma 3 5 2 2 8 2 2" xfId="11959" xr:uid="{5AD27C7A-EB6C-4412-9075-5D19F64EEADF}"/>
    <cellStyle name="Comma 3 5 2 2 8 2 3" xfId="20694" xr:uid="{4867B9A3-C672-4FBB-97D7-D5E3EBF9C6B8}"/>
    <cellStyle name="Comma 3 5 2 2 8 3" xfId="5398" xr:uid="{34AE7F49-B958-470F-9AF9-94F34F5ADBCF}"/>
    <cellStyle name="Comma 3 5 2 2 8 3 2" xfId="14140" xr:uid="{B964B429-A799-46D6-A95B-3DCBC2A69B27}"/>
    <cellStyle name="Comma 3 5 2 2 8 3 3" xfId="22875" xr:uid="{AFAAFF4F-A8EE-4116-9935-5D64BC9F7165}"/>
    <cellStyle name="Comma 3 5 2 2 8 4" xfId="7591" xr:uid="{8C1A1198-95B2-4235-BF5E-C177988FF4F8}"/>
    <cellStyle name="Comma 3 5 2 2 8 4 2" xfId="16329" xr:uid="{DDB8EABD-8BC9-40E7-B30E-D5725F853069}"/>
    <cellStyle name="Comma 3 5 2 2 8 4 3" xfId="25064" xr:uid="{3EBD4EF3-596D-44E8-A428-B73AB084A517}"/>
    <cellStyle name="Comma 3 5 2 2 8 5" xfId="9782" xr:uid="{E64FA122-54AE-42DC-9937-DEB7BC3BD722}"/>
    <cellStyle name="Comma 3 5 2 2 8 6" xfId="18516" xr:uid="{38B9B437-2B5E-4EA4-8C2F-ECC538E32EAD}"/>
    <cellStyle name="Comma 3 5 2 2 8 7" xfId="27254" xr:uid="{454090B6-F716-4454-9DA3-27C8B2D7EE42}"/>
    <cellStyle name="Comma 3 5 2 2 9" xfId="2055" xr:uid="{13C094EA-51A3-404F-9015-08089380D7CD}"/>
    <cellStyle name="Comma 3 5 2 2 9 2" xfId="4235" xr:uid="{55DDE7C9-0F7F-4D84-9B6E-7CC0A7CE3449}"/>
    <cellStyle name="Comma 3 5 2 2 9 2 2" xfId="12984" xr:uid="{CAFC9149-40BD-4BC8-99D3-CC936100F11D}"/>
    <cellStyle name="Comma 3 5 2 2 9 2 3" xfId="21719" xr:uid="{C4A0B6F3-A5FF-4CA8-8D71-0A4BE5C8E133}"/>
    <cellStyle name="Comma 3 5 2 2 9 3" xfId="6432" xr:uid="{E40F2F18-A341-4EFB-A8EC-F57879584026}"/>
    <cellStyle name="Comma 3 5 2 2 9 3 2" xfId="15174" xr:uid="{B1C3AA92-8DF7-44A4-85B7-8BB8C9B4F6A0}"/>
    <cellStyle name="Comma 3 5 2 2 9 3 3" xfId="23909" xr:uid="{71094017-189D-47FB-B12D-6BC84C000D2B}"/>
    <cellStyle name="Comma 3 5 2 2 9 4" xfId="8626" xr:uid="{FAB78288-C76C-46E5-87BE-B563DA99A38D}"/>
    <cellStyle name="Comma 3 5 2 2 9 4 2" xfId="17363" xr:uid="{8BF61427-0763-46CF-B68D-0C66B3FE02AC}"/>
    <cellStyle name="Comma 3 5 2 2 9 4 3" xfId="26098" xr:uid="{1D68A172-3581-47B0-9947-B7B7E61A2BF7}"/>
    <cellStyle name="Comma 3 5 2 2 9 5" xfId="10807" xr:uid="{2C4025EA-BFD0-498C-81A6-24B1D1D82643}"/>
    <cellStyle name="Comma 3 5 2 2 9 6" xfId="19542" xr:uid="{A0205BD7-0CCC-4335-ACB3-FD15A5D80D07}"/>
    <cellStyle name="Comma 3 5 2 2 9 7" xfId="28289" xr:uid="{14A42D10-3256-412D-9925-928495191A42}"/>
    <cellStyle name="Comma 3 5 2 3" xfId="81" xr:uid="{D0CA415C-D913-48A1-B2FF-4113ED8FAD88}"/>
    <cellStyle name="Comma 3 5 2 3 10" xfId="4459" xr:uid="{59C85215-EFDE-46D0-9D05-C7E196E28196}"/>
    <cellStyle name="Comma 3 5 2 3 10 2" xfId="13201" xr:uid="{AD389635-9E16-405B-BE0A-70395EAA3C83}"/>
    <cellStyle name="Comma 3 5 2 3 10 3" xfId="21936" xr:uid="{D2243D24-D0E0-419C-803A-40607A0918FE}"/>
    <cellStyle name="Comma 3 5 2 3 11" xfId="6652" xr:uid="{02B26BC0-CB3E-43D2-9B41-BFD7604CA440}"/>
    <cellStyle name="Comma 3 5 2 3 11 2" xfId="15390" xr:uid="{D113DCD8-34FC-4AC6-8424-4EFC970FC8B2}"/>
    <cellStyle name="Comma 3 5 2 3 11 3" xfId="24125" xr:uid="{C000416E-47E7-46BB-ACBA-D409C063108F}"/>
    <cellStyle name="Comma 3 5 2 3 12" xfId="8846" xr:uid="{14A8CFA2-6F08-4072-906A-26E77E53CB69}"/>
    <cellStyle name="Comma 3 5 2 3 13" xfId="17580" xr:uid="{EB4A0CB7-6EDC-43FD-A8C3-122E4CF14D1D}"/>
    <cellStyle name="Comma 3 5 2 3 14" xfId="26315" xr:uid="{DA919942-5F49-41B3-B5B4-020ADFD9995A}"/>
    <cellStyle name="Comma 3 5 2 3 2" xfId="177" xr:uid="{4D2EE7F1-D276-42EB-8931-D3AA64F5639E}"/>
    <cellStyle name="Comma 3 5 2 3 2 10" xfId="6748" xr:uid="{44C19835-BE1E-4F74-9875-B3A178A699A8}"/>
    <cellStyle name="Comma 3 5 2 3 2 10 2" xfId="15486" xr:uid="{BC1C523E-30C1-4E83-A9BB-72D228DE6C88}"/>
    <cellStyle name="Comma 3 5 2 3 2 10 3" xfId="24221" xr:uid="{CA4F8B2C-C997-494B-86D2-B535E6E5E49F}"/>
    <cellStyle name="Comma 3 5 2 3 2 11" xfId="8942" xr:uid="{443DA738-9A41-4290-9FD6-079526F98353}"/>
    <cellStyle name="Comma 3 5 2 3 2 12" xfId="17676" xr:uid="{02B11BFB-C3F6-4A19-96F0-5A32D470374B}"/>
    <cellStyle name="Comma 3 5 2 3 2 13" xfId="26411" xr:uid="{F6017809-57A5-4A06-92A9-23B61E547A31}"/>
    <cellStyle name="Comma 3 5 2 3 2 2" xfId="369" xr:uid="{9BADFA84-CEA5-4DE1-9BDF-EAA4E6DEE311}"/>
    <cellStyle name="Comma 3 5 2 3 2 2 2" xfId="1337" xr:uid="{730BC61A-7BF3-4008-A125-5D2320BB5539}"/>
    <cellStyle name="Comma 3 5 2 3 2 2 2 2" xfId="3522" xr:uid="{DBE8B0E4-2F6C-4C8F-9ADA-9F42D6117067}"/>
    <cellStyle name="Comma 3 5 2 3 2 2 2 2 2" xfId="12271" xr:uid="{CF151AFF-2308-48AB-BCD0-DA9A33314F4C}"/>
    <cellStyle name="Comma 3 5 2 3 2 2 2 2 3" xfId="21006" xr:uid="{1FDD05AE-A45F-4DE4-A592-1D005D2B2A9F}"/>
    <cellStyle name="Comma 3 5 2 3 2 2 2 3" xfId="5716" xr:uid="{0C494BF9-3415-40B5-A89D-692B9288BB34}"/>
    <cellStyle name="Comma 3 5 2 3 2 2 2 3 2" xfId="14458" xr:uid="{356FF293-BB2A-493B-AF71-6AD3EA2B73AB}"/>
    <cellStyle name="Comma 3 5 2 3 2 2 2 3 3" xfId="23193" xr:uid="{1F569733-959C-4D5B-AB3B-A4C5E37F5B85}"/>
    <cellStyle name="Comma 3 5 2 3 2 2 2 4" xfId="7909" xr:uid="{01D41D29-4484-4B0B-B51E-13A135B1D70F}"/>
    <cellStyle name="Comma 3 5 2 3 2 2 2 4 2" xfId="16647" xr:uid="{2EBBF006-EB74-49FA-8D4D-3D806B67F90B}"/>
    <cellStyle name="Comma 3 5 2 3 2 2 2 4 3" xfId="25382" xr:uid="{AA16D447-5F5F-41B4-A4C6-D696E8B760A3}"/>
    <cellStyle name="Comma 3 5 2 3 2 2 2 5" xfId="10094" xr:uid="{F802A725-9DD8-415D-84CC-45DB827F4951}"/>
    <cellStyle name="Comma 3 5 2 3 2 2 2 6" xfId="18828" xr:uid="{75AA3549-D4DB-46B9-A0DD-F553373AB18C}"/>
    <cellStyle name="Comma 3 5 2 3 2 2 2 7" xfId="27572" xr:uid="{7039B50C-B4F7-4A18-AFD7-9473FC506F75}"/>
    <cellStyle name="Comma 3 5 2 3 2 2 3" xfId="2561" xr:uid="{D4722282-3286-40BA-9E4B-201D999D112B}"/>
    <cellStyle name="Comma 3 5 2 3 2 2 3 2" xfId="11310" xr:uid="{57AEAFCB-ED43-4D22-BE2C-9AA8B6A4A022}"/>
    <cellStyle name="Comma 3 5 2 3 2 2 3 3" xfId="20045" xr:uid="{01A709E4-B6DE-40F8-ACBB-D416F6041CD3}"/>
    <cellStyle name="Comma 3 5 2 3 2 2 4" xfId="4747" xr:uid="{255147A5-4EEB-4AE5-A38F-DEE8509B5A62}"/>
    <cellStyle name="Comma 3 5 2 3 2 2 4 2" xfId="13489" xr:uid="{0ED2EF8B-C9A1-49F2-B594-1E3A55595AC8}"/>
    <cellStyle name="Comma 3 5 2 3 2 2 4 3" xfId="22224" xr:uid="{20AF5215-39E0-44F7-949C-EFFC6657533C}"/>
    <cellStyle name="Comma 3 5 2 3 2 2 5" xfId="6940" xr:uid="{C76D2AD5-A23F-48B8-BC23-4A6BEECFF134}"/>
    <cellStyle name="Comma 3 5 2 3 2 2 5 2" xfId="15678" xr:uid="{95B83D95-E4C2-43E4-87DF-E20571A478B4}"/>
    <cellStyle name="Comma 3 5 2 3 2 2 5 3" xfId="24413" xr:uid="{55996098-E894-4607-934C-2C42D3CC8115}"/>
    <cellStyle name="Comma 3 5 2 3 2 2 6" xfId="9134" xr:uid="{C870B432-06F8-4306-AA33-7FB55B726EB9}"/>
    <cellStyle name="Comma 3 5 2 3 2 2 7" xfId="17868" xr:uid="{9477A5B8-AA1A-431D-9655-C736C49EB5D4}"/>
    <cellStyle name="Comma 3 5 2 3 2 2 8" xfId="26603" xr:uid="{B803484A-EDA9-466E-93CD-D3A4ABFCC901}"/>
    <cellStyle name="Comma 3 5 2 3 2 3" xfId="561" xr:uid="{31A99097-F5C6-4BC3-892A-E51CB492ACA3}"/>
    <cellStyle name="Comma 3 5 2 3 2 3 2" xfId="1529" xr:uid="{32845866-C8A0-4FFF-9BE3-E41727A9C19F}"/>
    <cellStyle name="Comma 3 5 2 3 2 3 2 2" xfId="3714" xr:uid="{CF4BE5C4-9B5C-4E05-AB93-DBBE6A7EE406}"/>
    <cellStyle name="Comma 3 5 2 3 2 3 2 2 2" xfId="12463" xr:uid="{5165F588-33AD-4D43-BB6A-4B047CD8E9B0}"/>
    <cellStyle name="Comma 3 5 2 3 2 3 2 2 3" xfId="21198" xr:uid="{C9E8295F-7B77-41A8-8264-084C60112293}"/>
    <cellStyle name="Comma 3 5 2 3 2 3 2 3" xfId="5908" xr:uid="{9D0AC50B-56A9-47E9-8C56-985722008D71}"/>
    <cellStyle name="Comma 3 5 2 3 2 3 2 3 2" xfId="14650" xr:uid="{06CD3D03-7023-4C8C-B2FC-D8077F449003}"/>
    <cellStyle name="Comma 3 5 2 3 2 3 2 3 3" xfId="23385" xr:uid="{80AC2714-68EA-4967-BC4C-472A1D7F8CC7}"/>
    <cellStyle name="Comma 3 5 2 3 2 3 2 4" xfId="8101" xr:uid="{5E17088E-ABC7-4264-8978-822D93EE3038}"/>
    <cellStyle name="Comma 3 5 2 3 2 3 2 4 2" xfId="16839" xr:uid="{C7F25679-BC60-445E-8EB6-087EE82E8CB3}"/>
    <cellStyle name="Comma 3 5 2 3 2 3 2 4 3" xfId="25574" xr:uid="{41E27EB0-A608-4D95-9D46-D67B70985724}"/>
    <cellStyle name="Comma 3 5 2 3 2 3 2 5" xfId="10286" xr:uid="{B1DACDEF-D097-4ABF-A15E-06DE223E3A44}"/>
    <cellStyle name="Comma 3 5 2 3 2 3 2 6" xfId="19020" xr:uid="{B085E94B-CBBB-4ECE-A5CB-3114497BBF1B}"/>
    <cellStyle name="Comma 3 5 2 3 2 3 2 7" xfId="27764" xr:uid="{BC513576-EC39-4056-A34B-33C35CBCF9A9}"/>
    <cellStyle name="Comma 3 5 2 3 2 3 3" xfId="2753" xr:uid="{F0254C02-E234-45A4-BDA4-48CA94430686}"/>
    <cellStyle name="Comma 3 5 2 3 2 3 3 2" xfId="11502" xr:uid="{FAD462C6-9310-412B-AD75-A579F55B2148}"/>
    <cellStyle name="Comma 3 5 2 3 2 3 3 3" xfId="20237" xr:uid="{58743295-2BB5-4026-839E-7DFAA220E358}"/>
    <cellStyle name="Comma 3 5 2 3 2 3 4" xfId="4939" xr:uid="{6792DC21-B44E-437F-9306-351E843636A6}"/>
    <cellStyle name="Comma 3 5 2 3 2 3 4 2" xfId="13681" xr:uid="{BE1A02CD-21E9-4BFF-AB16-2C6FBB6F11B6}"/>
    <cellStyle name="Comma 3 5 2 3 2 3 4 3" xfId="22416" xr:uid="{04DEC11A-FD25-4A29-8B38-83A78F7F6A9A}"/>
    <cellStyle name="Comma 3 5 2 3 2 3 5" xfId="7132" xr:uid="{D7D21721-94F1-4B52-92D6-24FA1A8E54C3}"/>
    <cellStyle name="Comma 3 5 2 3 2 3 5 2" xfId="15870" xr:uid="{E949A3F3-2294-4718-950F-D3916440C5A7}"/>
    <cellStyle name="Comma 3 5 2 3 2 3 5 3" xfId="24605" xr:uid="{DBC7310A-ED30-4B3A-9527-FE060C7643CF}"/>
    <cellStyle name="Comma 3 5 2 3 2 3 6" xfId="9326" xr:uid="{68397DD7-74C2-4596-A708-C98343B9523A}"/>
    <cellStyle name="Comma 3 5 2 3 2 3 7" xfId="18060" xr:uid="{C83F051E-30E4-4E39-9764-2E04425FC615}"/>
    <cellStyle name="Comma 3 5 2 3 2 3 8" xfId="26795" xr:uid="{31C0F894-1C0E-4137-AA66-F81E06B4F1F0}"/>
    <cellStyle name="Comma 3 5 2 3 2 4" xfId="753" xr:uid="{AD9CF3F3-714D-4351-965D-BE6F06B4AD9D}"/>
    <cellStyle name="Comma 3 5 2 3 2 4 2" xfId="1721" xr:uid="{8BC13DAB-83F0-4CC7-A2E6-3E20C58435BE}"/>
    <cellStyle name="Comma 3 5 2 3 2 4 2 2" xfId="3906" xr:uid="{F4D356DE-24F4-4153-9B01-E7DB875AEE6C}"/>
    <cellStyle name="Comma 3 5 2 3 2 4 2 2 2" xfId="12655" xr:uid="{64AF474C-C904-44C6-8ABF-9C4530F25AB8}"/>
    <cellStyle name="Comma 3 5 2 3 2 4 2 2 3" xfId="21390" xr:uid="{9AB060C6-4A90-492E-ACEB-31D54B41B86D}"/>
    <cellStyle name="Comma 3 5 2 3 2 4 2 3" xfId="6100" xr:uid="{AC9ECDF2-42E0-45AB-8444-1DC0B7BB51C2}"/>
    <cellStyle name="Comma 3 5 2 3 2 4 2 3 2" xfId="14842" xr:uid="{57E4C5BD-2A53-48C0-AF63-C842F1BAB6D6}"/>
    <cellStyle name="Comma 3 5 2 3 2 4 2 3 3" xfId="23577" xr:uid="{C334F670-0A52-4593-BC50-EB50855E936D}"/>
    <cellStyle name="Comma 3 5 2 3 2 4 2 4" xfId="8293" xr:uid="{93C2B514-253D-4152-B637-A3AA643BFE48}"/>
    <cellStyle name="Comma 3 5 2 3 2 4 2 4 2" xfId="17031" xr:uid="{37BC300C-234C-49BE-B89F-2684A8200028}"/>
    <cellStyle name="Comma 3 5 2 3 2 4 2 4 3" xfId="25766" xr:uid="{E52929FE-3EFF-4113-A67B-23CD850B6BA8}"/>
    <cellStyle name="Comma 3 5 2 3 2 4 2 5" xfId="10478" xr:uid="{0C371596-3F34-4078-BA21-44CDAA7CFEE4}"/>
    <cellStyle name="Comma 3 5 2 3 2 4 2 6" xfId="19212" xr:uid="{B235C017-1967-42BC-9897-70049C0AE1EA}"/>
    <cellStyle name="Comma 3 5 2 3 2 4 2 7" xfId="27956" xr:uid="{CB682FF1-4E4D-46D1-8B04-D03CF8F6B129}"/>
    <cellStyle name="Comma 3 5 2 3 2 4 3" xfId="2945" xr:uid="{5B013976-2EA9-4C96-9F11-06C950B88760}"/>
    <cellStyle name="Comma 3 5 2 3 2 4 3 2" xfId="11694" xr:uid="{0B843661-3A7D-476F-98B9-5DD02F3CCE97}"/>
    <cellStyle name="Comma 3 5 2 3 2 4 3 3" xfId="20429" xr:uid="{43ABCDC4-3A95-40E8-9FC1-0F412493F042}"/>
    <cellStyle name="Comma 3 5 2 3 2 4 4" xfId="5131" xr:uid="{415ECF8E-B897-40C5-9BD2-31979924E8B1}"/>
    <cellStyle name="Comma 3 5 2 3 2 4 4 2" xfId="13873" xr:uid="{AD56F249-EFF2-4EAB-9DF1-99DBDA96D055}"/>
    <cellStyle name="Comma 3 5 2 3 2 4 4 3" xfId="22608" xr:uid="{FBC295D2-2655-45EA-BA96-0E4581804242}"/>
    <cellStyle name="Comma 3 5 2 3 2 4 5" xfId="7324" xr:uid="{B7761DA8-AECC-4104-966E-8EDEE07026A7}"/>
    <cellStyle name="Comma 3 5 2 3 2 4 5 2" xfId="16062" xr:uid="{8C5904F0-7A52-4B5B-9B3F-B1333932C495}"/>
    <cellStyle name="Comma 3 5 2 3 2 4 5 3" xfId="24797" xr:uid="{6A23A944-2AEB-4C4F-9479-EA55300AD7D5}"/>
    <cellStyle name="Comma 3 5 2 3 2 4 6" xfId="9518" xr:uid="{98F3D4AC-45D7-4EAC-89ED-683F82E54C5A}"/>
    <cellStyle name="Comma 3 5 2 3 2 4 7" xfId="18252" xr:uid="{3477575B-84BD-40CB-9CD6-4EF9B5334A95}"/>
    <cellStyle name="Comma 3 5 2 3 2 4 8" xfId="26987" xr:uid="{67DB29D8-3206-4CEA-B095-697F46C2706C}"/>
    <cellStyle name="Comma 3 5 2 3 2 5" xfId="945" xr:uid="{B5C1688F-9472-4AB0-BC29-6FDACE1A589B}"/>
    <cellStyle name="Comma 3 5 2 3 2 5 2" xfId="1913" xr:uid="{FC50CF6E-337A-4679-83A0-148CC6C8C864}"/>
    <cellStyle name="Comma 3 5 2 3 2 5 2 2" xfId="4098" xr:uid="{EF4741BC-DBE9-469A-AF06-82990935D9CD}"/>
    <cellStyle name="Comma 3 5 2 3 2 5 2 2 2" xfId="12847" xr:uid="{17BAD6A2-E1CC-476C-8FEF-BE3AC2538FB5}"/>
    <cellStyle name="Comma 3 5 2 3 2 5 2 2 3" xfId="21582" xr:uid="{99542AB2-838F-4ADE-9E79-239FD45E5A1E}"/>
    <cellStyle name="Comma 3 5 2 3 2 5 2 3" xfId="6292" xr:uid="{B9DAB105-8865-4221-AB7B-837ED415A8DB}"/>
    <cellStyle name="Comma 3 5 2 3 2 5 2 3 2" xfId="15034" xr:uid="{B95E76A5-AC6F-417E-A072-38B89187E9E6}"/>
    <cellStyle name="Comma 3 5 2 3 2 5 2 3 3" xfId="23769" xr:uid="{2A041902-15F9-4CCD-891F-7F9E5CFC4831}"/>
    <cellStyle name="Comma 3 5 2 3 2 5 2 4" xfId="8485" xr:uid="{96E2D05D-FE3E-46B2-BBDC-5E7655FE6F17}"/>
    <cellStyle name="Comma 3 5 2 3 2 5 2 4 2" xfId="17223" xr:uid="{CEF94F41-16B0-47BC-83CE-9594D58119C1}"/>
    <cellStyle name="Comma 3 5 2 3 2 5 2 4 3" xfId="25958" xr:uid="{89344782-ACBE-4979-B222-2F5290B57C91}"/>
    <cellStyle name="Comma 3 5 2 3 2 5 2 5" xfId="10670" xr:uid="{53F2BD45-C402-48D0-8B42-5036A15F8D27}"/>
    <cellStyle name="Comma 3 5 2 3 2 5 2 6" xfId="19404" xr:uid="{690499C2-4EF5-493F-868C-D7AFBBD4AD8C}"/>
    <cellStyle name="Comma 3 5 2 3 2 5 2 7" xfId="28148" xr:uid="{0D18D447-8F39-42DF-BBDC-09191C2FD9E4}"/>
    <cellStyle name="Comma 3 5 2 3 2 5 3" xfId="3137" xr:uid="{D9811F2D-0883-45DC-99D1-3B719B87ED22}"/>
    <cellStyle name="Comma 3 5 2 3 2 5 3 2" xfId="11886" xr:uid="{49B829EB-6A55-488B-9E5B-446814E9712C}"/>
    <cellStyle name="Comma 3 5 2 3 2 5 3 3" xfId="20621" xr:uid="{D709848A-28DE-4164-B0CE-69E1BF1A615B}"/>
    <cellStyle name="Comma 3 5 2 3 2 5 4" xfId="5323" xr:uid="{5196B9D8-6CFF-4AAE-9C0C-31ABC2670714}"/>
    <cellStyle name="Comma 3 5 2 3 2 5 4 2" xfId="14065" xr:uid="{6CB1A0A6-16E0-45CD-8121-E050EC4ED893}"/>
    <cellStyle name="Comma 3 5 2 3 2 5 4 3" xfId="22800" xr:uid="{BCC2CD7B-1751-4FF0-B531-760DAA3584AB}"/>
    <cellStyle name="Comma 3 5 2 3 2 5 5" xfId="7516" xr:uid="{E65AC53E-DC4B-4FB0-895E-1ECF917D7B51}"/>
    <cellStyle name="Comma 3 5 2 3 2 5 5 2" xfId="16254" xr:uid="{F9512503-28D9-401E-AC59-C577D94D2369}"/>
    <cellStyle name="Comma 3 5 2 3 2 5 5 3" xfId="24989" xr:uid="{EE2D6A16-4BCC-4F78-85EF-2CD1935A99DB}"/>
    <cellStyle name="Comma 3 5 2 3 2 5 6" xfId="9710" xr:uid="{76BCCDA9-A9FD-4584-AC6A-8C2229F0C3F3}"/>
    <cellStyle name="Comma 3 5 2 3 2 5 7" xfId="18444" xr:uid="{240FEDD9-A1E5-4F5E-8B0E-0A66AB3A5BE9}"/>
    <cellStyle name="Comma 3 5 2 3 2 5 8" xfId="27179" xr:uid="{616BBC78-610A-4ABB-A9FF-F9EB01B9B762}"/>
    <cellStyle name="Comma 3 5 2 3 2 6" xfId="1139" xr:uid="{E0298E4E-1E49-4BA7-A4D1-329D004214DC}"/>
    <cellStyle name="Comma 3 5 2 3 2 6 2" xfId="3330" xr:uid="{E00E1735-378C-40D4-AF45-CF5C8DCDED08}"/>
    <cellStyle name="Comma 3 5 2 3 2 6 2 2" xfId="12079" xr:uid="{4F784C23-01C2-4CEB-892D-F29BCD522021}"/>
    <cellStyle name="Comma 3 5 2 3 2 6 2 3" xfId="20814" xr:uid="{7F778C87-CF73-4E3B-8532-4D7C0C2E3D10}"/>
    <cellStyle name="Comma 3 5 2 3 2 6 3" xfId="5518" xr:uid="{B88D1D09-375A-4803-9F1E-104FD20159FB}"/>
    <cellStyle name="Comma 3 5 2 3 2 6 3 2" xfId="14260" xr:uid="{19BECF61-C721-4B7A-A580-AAE46E90115B}"/>
    <cellStyle name="Comma 3 5 2 3 2 6 3 3" xfId="22995" xr:uid="{99208042-1D49-4020-AAF0-32E3D0DBC28B}"/>
    <cellStyle name="Comma 3 5 2 3 2 6 4" xfId="7711" xr:uid="{0ABF3949-A047-4124-BB70-8B1B8A1AE541}"/>
    <cellStyle name="Comma 3 5 2 3 2 6 4 2" xfId="16449" xr:uid="{21BC5508-5F22-4898-9E17-15AE93602FA2}"/>
    <cellStyle name="Comma 3 5 2 3 2 6 4 3" xfId="25184" xr:uid="{AB588B95-5018-4195-B273-CC5D8EDA5E9D}"/>
    <cellStyle name="Comma 3 5 2 3 2 6 5" xfId="9902" xr:uid="{1EDCFC67-5FA3-424D-94DB-FFC1F5DACF4A}"/>
    <cellStyle name="Comma 3 5 2 3 2 6 6" xfId="18636" xr:uid="{02FF26C6-0A53-4008-8E8E-92B3745E91AB}"/>
    <cellStyle name="Comma 3 5 2 3 2 6 7" xfId="27374" xr:uid="{150D3B46-5E5F-4ADC-AF1F-C3D473ECBD0C}"/>
    <cellStyle name="Comma 3 5 2 3 2 7" xfId="2175" xr:uid="{73FCF78B-12CB-4D98-BBCA-683E17E30554}"/>
    <cellStyle name="Comma 3 5 2 3 2 7 2" xfId="4355" xr:uid="{CDD9B6DF-1DF9-40A9-B6A4-D866892F3589}"/>
    <cellStyle name="Comma 3 5 2 3 2 7 2 2" xfId="13104" xr:uid="{415D7E8F-B1F3-4943-8D90-9CD845966F64}"/>
    <cellStyle name="Comma 3 5 2 3 2 7 2 3" xfId="21839" xr:uid="{982CFB1E-C7E7-4D2B-A838-F48482C0EFFC}"/>
    <cellStyle name="Comma 3 5 2 3 2 7 3" xfId="6552" xr:uid="{A2C609E1-3428-45D6-AEAB-AD0AF3897F9E}"/>
    <cellStyle name="Comma 3 5 2 3 2 7 3 2" xfId="15294" xr:uid="{AD963795-F1D5-4091-9C04-E9B7497E5037}"/>
    <cellStyle name="Comma 3 5 2 3 2 7 3 3" xfId="24029" xr:uid="{09875F8D-754E-4709-9724-CE2BEBA04298}"/>
    <cellStyle name="Comma 3 5 2 3 2 7 4" xfId="8746" xr:uid="{AA7DDBAF-7150-4120-BF64-8C4EDB56DAA4}"/>
    <cellStyle name="Comma 3 5 2 3 2 7 4 2" xfId="17483" xr:uid="{04ECB5BB-F365-4BBD-A674-33D63DDF46ED}"/>
    <cellStyle name="Comma 3 5 2 3 2 7 4 3" xfId="26218" xr:uid="{E479B407-F97E-459F-947C-6C07BE59CC31}"/>
    <cellStyle name="Comma 3 5 2 3 2 7 5" xfId="10927" xr:uid="{5F65115A-9833-49CD-951B-EC316C7A21D9}"/>
    <cellStyle name="Comma 3 5 2 3 2 7 6" xfId="19662" xr:uid="{682CEFE1-0914-4868-BF53-4CA76724EC75}"/>
    <cellStyle name="Comma 3 5 2 3 2 7 7" xfId="28409" xr:uid="{8F38CD7A-F077-4120-AB82-44C37517CB7F}"/>
    <cellStyle name="Comma 3 5 2 3 2 8" xfId="2369" xr:uid="{5C320601-40B5-4AE4-B1AB-F9D29CFC1421}"/>
    <cellStyle name="Comma 3 5 2 3 2 8 2" xfId="11118" xr:uid="{00C2AC27-BFD9-4B58-A5EB-2AB23A2E3F81}"/>
    <cellStyle name="Comma 3 5 2 3 2 8 3" xfId="19853" xr:uid="{A8840748-15EC-481F-B847-837181E60AF6}"/>
    <cellStyle name="Comma 3 5 2 3 2 9" xfId="4555" xr:uid="{C3574EDD-73F2-40D8-9B10-C4D744BED842}"/>
    <cellStyle name="Comma 3 5 2 3 2 9 2" xfId="13297" xr:uid="{E61E8B04-5BB4-43E2-8680-01611DEE4A47}"/>
    <cellStyle name="Comma 3 5 2 3 2 9 3" xfId="22032" xr:uid="{D032A7D0-4269-4F54-A8A8-B351409249B3}"/>
    <cellStyle name="Comma 3 5 2 3 3" xfId="273" xr:uid="{83B226B1-CBE9-4ED6-9CDB-137E935391BB}"/>
    <cellStyle name="Comma 3 5 2 3 3 2" xfId="1241" xr:uid="{AEC61A1A-209E-4455-AD3E-15B8844CFC21}"/>
    <cellStyle name="Comma 3 5 2 3 3 2 2" xfId="3426" xr:uid="{69737307-9F80-4EFF-9D02-C6BA3FF9C508}"/>
    <cellStyle name="Comma 3 5 2 3 3 2 2 2" xfId="12175" xr:uid="{4EA99FEB-07F9-46BD-BB12-61719852AC2D}"/>
    <cellStyle name="Comma 3 5 2 3 3 2 2 3" xfId="20910" xr:uid="{4F8C5043-2FC6-4F90-9E67-621947E3EBCC}"/>
    <cellStyle name="Comma 3 5 2 3 3 2 3" xfId="5620" xr:uid="{B4ACB4A4-46B4-4E2D-80B4-3EE03037EC15}"/>
    <cellStyle name="Comma 3 5 2 3 3 2 3 2" xfId="14362" xr:uid="{D7378AAB-C278-4700-8763-11EE08064436}"/>
    <cellStyle name="Comma 3 5 2 3 3 2 3 3" xfId="23097" xr:uid="{9E17C85D-96A5-4179-ADB4-EF599756DD32}"/>
    <cellStyle name="Comma 3 5 2 3 3 2 4" xfId="7813" xr:uid="{252C7819-6F35-48E9-B6EA-20FD7DB61779}"/>
    <cellStyle name="Comma 3 5 2 3 3 2 4 2" xfId="16551" xr:uid="{59C8937C-13AC-48D4-BD33-86A329E036BB}"/>
    <cellStyle name="Comma 3 5 2 3 3 2 4 3" xfId="25286" xr:uid="{646CC738-6B28-471D-A881-A4C85ED96CBC}"/>
    <cellStyle name="Comma 3 5 2 3 3 2 5" xfId="9998" xr:uid="{DED33B7C-B8F2-4119-8563-A6795A826798}"/>
    <cellStyle name="Comma 3 5 2 3 3 2 6" xfId="18732" xr:uid="{3EF2182A-EEB9-4219-B3A8-7AA8334536A9}"/>
    <cellStyle name="Comma 3 5 2 3 3 2 7" xfId="27476" xr:uid="{8659AD3A-B21E-420F-9F3C-470CDAD4D96D}"/>
    <cellStyle name="Comma 3 5 2 3 3 3" xfId="2465" xr:uid="{CD7C0CFD-6E6F-4F13-AF71-BC15FE1B7DAE}"/>
    <cellStyle name="Comma 3 5 2 3 3 3 2" xfId="11214" xr:uid="{CE58B46E-5764-47FA-A83F-EDF60F625E43}"/>
    <cellStyle name="Comma 3 5 2 3 3 3 3" xfId="19949" xr:uid="{9B01F165-A8D9-4277-A8E8-54C60251311A}"/>
    <cellStyle name="Comma 3 5 2 3 3 4" xfId="4651" xr:uid="{348D7325-ADDA-43C5-A0DE-2864307FB39E}"/>
    <cellStyle name="Comma 3 5 2 3 3 4 2" xfId="13393" xr:uid="{E755BD8B-40A4-4513-896C-DD0A5D8D24B0}"/>
    <cellStyle name="Comma 3 5 2 3 3 4 3" xfId="22128" xr:uid="{08036F0F-8DC8-4DB4-A385-D70C055BB699}"/>
    <cellStyle name="Comma 3 5 2 3 3 5" xfId="6844" xr:uid="{37BCB2F3-B44D-49CF-83A0-9127AF428A16}"/>
    <cellStyle name="Comma 3 5 2 3 3 5 2" xfId="15582" xr:uid="{695357EF-3D02-444C-AE8B-C384BE66DD6B}"/>
    <cellStyle name="Comma 3 5 2 3 3 5 3" xfId="24317" xr:uid="{5D78FB05-85B2-439C-AB0F-74F4CA89FBBC}"/>
    <cellStyle name="Comma 3 5 2 3 3 6" xfId="9038" xr:uid="{FDACCEB9-84A0-4B57-9A13-562F9D827DDC}"/>
    <cellStyle name="Comma 3 5 2 3 3 7" xfId="17772" xr:uid="{6A7F972E-85F1-4329-9800-4BA587C99FDA}"/>
    <cellStyle name="Comma 3 5 2 3 3 8" xfId="26507" xr:uid="{727B12A7-BF39-4337-852C-FCEF4CF51D6E}"/>
    <cellStyle name="Comma 3 5 2 3 4" xfId="465" xr:uid="{67722A67-E10E-4A40-AA98-84B85A879F73}"/>
    <cellStyle name="Comma 3 5 2 3 4 2" xfId="1433" xr:uid="{907D9064-F733-4410-983B-E6575C11AEE3}"/>
    <cellStyle name="Comma 3 5 2 3 4 2 2" xfId="3618" xr:uid="{46FF42A2-BA4D-4593-80BD-7C0ABC272A7F}"/>
    <cellStyle name="Comma 3 5 2 3 4 2 2 2" xfId="12367" xr:uid="{495EBC18-E451-4C4B-82F7-999357E679DA}"/>
    <cellStyle name="Comma 3 5 2 3 4 2 2 3" xfId="21102" xr:uid="{41C74470-6849-4456-87F7-C2A68761AA08}"/>
    <cellStyle name="Comma 3 5 2 3 4 2 3" xfId="5812" xr:uid="{894D997B-95A4-4AF1-81A8-1497949B2B30}"/>
    <cellStyle name="Comma 3 5 2 3 4 2 3 2" xfId="14554" xr:uid="{BFD5E2DD-8315-450A-A703-128E67FF997F}"/>
    <cellStyle name="Comma 3 5 2 3 4 2 3 3" xfId="23289" xr:uid="{4101A341-3A48-45EB-9F2C-EF269B11038F}"/>
    <cellStyle name="Comma 3 5 2 3 4 2 4" xfId="8005" xr:uid="{168363DE-B958-4764-9999-EB72E30217C8}"/>
    <cellStyle name="Comma 3 5 2 3 4 2 4 2" xfId="16743" xr:uid="{27FBB1F3-F628-4C77-8EF2-1207CE2D0D23}"/>
    <cellStyle name="Comma 3 5 2 3 4 2 4 3" xfId="25478" xr:uid="{C2B24B48-4EEF-43EF-BE5C-E71ED7778140}"/>
    <cellStyle name="Comma 3 5 2 3 4 2 5" xfId="10190" xr:uid="{1D4AE836-F881-488F-B6DF-05092A667FD6}"/>
    <cellStyle name="Comma 3 5 2 3 4 2 6" xfId="18924" xr:uid="{34DF3C1D-164F-468B-8397-EE219B723069}"/>
    <cellStyle name="Comma 3 5 2 3 4 2 7" xfId="27668" xr:uid="{7F496F89-5886-4B11-8E5A-E29CA8497B81}"/>
    <cellStyle name="Comma 3 5 2 3 4 3" xfId="2657" xr:uid="{615812C7-62D1-4B4D-ABD1-87C0889A56DA}"/>
    <cellStyle name="Comma 3 5 2 3 4 3 2" xfId="11406" xr:uid="{C3DC333F-DA2D-4657-9998-042F9E3882ED}"/>
    <cellStyle name="Comma 3 5 2 3 4 3 3" xfId="20141" xr:uid="{60C87A4D-8037-4523-8BA5-E423F05B331A}"/>
    <cellStyle name="Comma 3 5 2 3 4 4" xfId="4843" xr:uid="{B88F2A07-73F1-4AF4-B417-88F869DB5F64}"/>
    <cellStyle name="Comma 3 5 2 3 4 4 2" xfId="13585" xr:uid="{7EBBCEE1-FED3-4F46-90A1-BF0AC35C0DBB}"/>
    <cellStyle name="Comma 3 5 2 3 4 4 3" xfId="22320" xr:uid="{EC13676B-029C-4CA0-9681-0D763A9B2FBC}"/>
    <cellStyle name="Comma 3 5 2 3 4 5" xfId="7036" xr:uid="{4BCCFDE1-ECA8-4594-A012-D3F4450D018C}"/>
    <cellStyle name="Comma 3 5 2 3 4 5 2" xfId="15774" xr:uid="{5AD5E4A2-3776-4D9E-B494-12D37308FE67}"/>
    <cellStyle name="Comma 3 5 2 3 4 5 3" xfId="24509" xr:uid="{79416B72-8474-4669-B4FA-8ECA6CA5DF47}"/>
    <cellStyle name="Comma 3 5 2 3 4 6" xfId="9230" xr:uid="{EC337E96-CB51-498A-8225-1F9291DE89E6}"/>
    <cellStyle name="Comma 3 5 2 3 4 7" xfId="17964" xr:uid="{1E7865B1-B82B-4ECA-972D-C7847957EC65}"/>
    <cellStyle name="Comma 3 5 2 3 4 8" xfId="26699" xr:uid="{0576A342-784A-49F4-8CD7-004B028F53CB}"/>
    <cellStyle name="Comma 3 5 2 3 5" xfId="657" xr:uid="{F71D156D-79A2-4A63-8F27-CCFA135C82BB}"/>
    <cellStyle name="Comma 3 5 2 3 5 2" xfId="1625" xr:uid="{1B700110-4C74-4660-9D41-DEE2E2DA4B47}"/>
    <cellStyle name="Comma 3 5 2 3 5 2 2" xfId="3810" xr:uid="{7D840177-EB99-4134-8C9E-5791EABF2ABA}"/>
    <cellStyle name="Comma 3 5 2 3 5 2 2 2" xfId="12559" xr:uid="{254E25E4-6414-4AD3-BBDF-4AD42666E64F}"/>
    <cellStyle name="Comma 3 5 2 3 5 2 2 3" xfId="21294" xr:uid="{A9E93F18-A1CF-4FD4-851D-99FF79C069D1}"/>
    <cellStyle name="Comma 3 5 2 3 5 2 3" xfId="6004" xr:uid="{B00327CD-9258-4E7F-B790-26BA7B8CC3D4}"/>
    <cellStyle name="Comma 3 5 2 3 5 2 3 2" xfId="14746" xr:uid="{FED8CF99-EDC3-4C60-B7D6-C4B93B2D630C}"/>
    <cellStyle name="Comma 3 5 2 3 5 2 3 3" xfId="23481" xr:uid="{E552BFAA-B6C5-4989-9ED4-558B40BE3EE4}"/>
    <cellStyle name="Comma 3 5 2 3 5 2 4" xfId="8197" xr:uid="{0510D04F-82E7-4002-9C71-52FEB3F389BB}"/>
    <cellStyle name="Comma 3 5 2 3 5 2 4 2" xfId="16935" xr:uid="{9FDE4033-8611-4DEE-B9DE-AE11B7AB007D}"/>
    <cellStyle name="Comma 3 5 2 3 5 2 4 3" xfId="25670" xr:uid="{1375346A-B1B7-47B0-9D3C-FB73721BA678}"/>
    <cellStyle name="Comma 3 5 2 3 5 2 5" xfId="10382" xr:uid="{4435F355-CF31-4647-AB16-A38E2361D933}"/>
    <cellStyle name="Comma 3 5 2 3 5 2 6" xfId="19116" xr:uid="{221AE389-D445-495C-97B0-8D0D6802BBC1}"/>
    <cellStyle name="Comma 3 5 2 3 5 2 7" xfId="27860" xr:uid="{230A4F16-CDF8-47CF-B9EF-B6AD42824F46}"/>
    <cellStyle name="Comma 3 5 2 3 5 3" xfId="2849" xr:uid="{41ADDAFA-AB5C-43BC-B256-68F17AE21CD9}"/>
    <cellStyle name="Comma 3 5 2 3 5 3 2" xfId="11598" xr:uid="{2FDEC0E5-2AE0-40E0-87EB-DF3B6D828792}"/>
    <cellStyle name="Comma 3 5 2 3 5 3 3" xfId="20333" xr:uid="{3E21A6E7-589A-48EB-BDA2-B2E9DE4ED858}"/>
    <cellStyle name="Comma 3 5 2 3 5 4" xfId="5035" xr:uid="{F8D042BF-D3C5-406F-9A62-14EE684EB53B}"/>
    <cellStyle name="Comma 3 5 2 3 5 4 2" xfId="13777" xr:uid="{71A3277B-3B3D-406A-BE6B-752D10C837A0}"/>
    <cellStyle name="Comma 3 5 2 3 5 4 3" xfId="22512" xr:uid="{873CD9E0-B7D3-4C14-B34B-68FD73C50B6B}"/>
    <cellStyle name="Comma 3 5 2 3 5 5" xfId="7228" xr:uid="{604AAE3A-3B9A-4788-9ABF-FCA28D810BBF}"/>
    <cellStyle name="Comma 3 5 2 3 5 5 2" xfId="15966" xr:uid="{A38BD8D8-AD2D-4DDA-A7E5-39E86415CC28}"/>
    <cellStyle name="Comma 3 5 2 3 5 5 3" xfId="24701" xr:uid="{AFD6BA93-20EC-4BE7-9DCB-D94B45547993}"/>
    <cellStyle name="Comma 3 5 2 3 5 6" xfId="9422" xr:uid="{6F401B17-33BD-451C-9751-9C2B52E1EC0D}"/>
    <cellStyle name="Comma 3 5 2 3 5 7" xfId="18156" xr:uid="{EFDEA20D-2A8F-4E9B-A54A-F9AEF6FEC1C1}"/>
    <cellStyle name="Comma 3 5 2 3 5 8" xfId="26891" xr:uid="{FA202C33-FF71-4EEA-B880-26F21EE3B116}"/>
    <cellStyle name="Comma 3 5 2 3 6" xfId="849" xr:uid="{E2F3EDFE-01A6-4FB5-9305-68CF6C227BFA}"/>
    <cellStyle name="Comma 3 5 2 3 6 2" xfId="1817" xr:uid="{455565DA-E821-4F43-80EE-F797BFD9752C}"/>
    <cellStyle name="Comma 3 5 2 3 6 2 2" xfId="4002" xr:uid="{A49C6908-423E-4ECF-AE31-2506E368BCD5}"/>
    <cellStyle name="Comma 3 5 2 3 6 2 2 2" xfId="12751" xr:uid="{7DBA89A0-BE79-4747-9A01-29B7A4ABA422}"/>
    <cellStyle name="Comma 3 5 2 3 6 2 2 3" xfId="21486" xr:uid="{EB7B0F3A-A84F-46F3-8233-1665ED5A7F37}"/>
    <cellStyle name="Comma 3 5 2 3 6 2 3" xfId="6196" xr:uid="{FCFC8E06-2C7C-430E-823C-E07EE98BF102}"/>
    <cellStyle name="Comma 3 5 2 3 6 2 3 2" xfId="14938" xr:uid="{AEDBB5E0-E99B-4D72-A429-34140B0E69AE}"/>
    <cellStyle name="Comma 3 5 2 3 6 2 3 3" xfId="23673" xr:uid="{74AD321A-2D1D-497C-8C35-CCB1D165F9CD}"/>
    <cellStyle name="Comma 3 5 2 3 6 2 4" xfId="8389" xr:uid="{0E9903FE-58FE-428F-B4CE-36CA63BF7806}"/>
    <cellStyle name="Comma 3 5 2 3 6 2 4 2" xfId="17127" xr:uid="{58282B8F-57F6-4E86-88B6-80E397E7E68A}"/>
    <cellStyle name="Comma 3 5 2 3 6 2 4 3" xfId="25862" xr:uid="{7CCDC07B-F9E1-4A73-A0B7-6E90707B38DD}"/>
    <cellStyle name="Comma 3 5 2 3 6 2 5" xfId="10574" xr:uid="{B19C7D90-5E7A-4313-BAB5-50168153CA8E}"/>
    <cellStyle name="Comma 3 5 2 3 6 2 6" xfId="19308" xr:uid="{C5D8C7FA-1CC1-41E8-9F5F-A0D1E6C7B019}"/>
    <cellStyle name="Comma 3 5 2 3 6 2 7" xfId="28052" xr:uid="{494901A3-54C4-43DE-982B-2A061210E592}"/>
    <cellStyle name="Comma 3 5 2 3 6 3" xfId="3041" xr:uid="{0900F0E8-85E0-4ED0-984C-C73FEF473D1E}"/>
    <cellStyle name="Comma 3 5 2 3 6 3 2" xfId="11790" xr:uid="{5AD5763C-129F-4676-8536-FAE14A90A33F}"/>
    <cellStyle name="Comma 3 5 2 3 6 3 3" xfId="20525" xr:uid="{F5D65C0B-F245-4772-9641-862C21EECF9A}"/>
    <cellStyle name="Comma 3 5 2 3 6 4" xfId="5227" xr:uid="{E8DBF80B-432B-4327-8207-EE5ADC8569AA}"/>
    <cellStyle name="Comma 3 5 2 3 6 4 2" xfId="13969" xr:uid="{28D1F051-B88C-4BD5-BFE0-86D675A1D244}"/>
    <cellStyle name="Comma 3 5 2 3 6 4 3" xfId="22704" xr:uid="{4F7414F2-7517-457C-A354-2F60089DB7C5}"/>
    <cellStyle name="Comma 3 5 2 3 6 5" xfId="7420" xr:uid="{C262EE62-3B6D-4432-92EF-7CEE2DA90072}"/>
    <cellStyle name="Comma 3 5 2 3 6 5 2" xfId="16158" xr:uid="{53894A6A-73D1-48E6-9FE7-08167983918A}"/>
    <cellStyle name="Comma 3 5 2 3 6 5 3" xfId="24893" xr:uid="{4FC4C1D1-354C-4F89-8C5E-FE7F3DF874A6}"/>
    <cellStyle name="Comma 3 5 2 3 6 6" xfId="9614" xr:uid="{3C8F5912-4475-4CA9-AD0A-9F4A8677137B}"/>
    <cellStyle name="Comma 3 5 2 3 6 7" xfId="18348" xr:uid="{B712BA90-A649-4032-B503-5ECF53F08A8B}"/>
    <cellStyle name="Comma 3 5 2 3 6 8" xfId="27083" xr:uid="{12E8CEC4-8FC3-4B69-AEF3-517C4D6C037A}"/>
    <cellStyle name="Comma 3 5 2 3 7" xfId="1043" xr:uid="{9387A513-6DE7-4CB3-94C0-CBFB2E57D591}"/>
    <cellStyle name="Comma 3 5 2 3 7 2" xfId="3234" xr:uid="{DE8F3489-0749-4B8B-8001-CE567C724EFB}"/>
    <cellStyle name="Comma 3 5 2 3 7 2 2" xfId="11983" xr:uid="{F15001B9-A9C9-4B17-B4F7-CB1AFBB24443}"/>
    <cellStyle name="Comma 3 5 2 3 7 2 3" xfId="20718" xr:uid="{64B5082C-C317-4379-939F-C1CF65E44D84}"/>
    <cellStyle name="Comma 3 5 2 3 7 3" xfId="5422" xr:uid="{654E0C4D-7211-46E1-BD1E-A32F65F8B33E}"/>
    <cellStyle name="Comma 3 5 2 3 7 3 2" xfId="14164" xr:uid="{A36564EA-92C7-4E14-B1A7-3E5163E67A18}"/>
    <cellStyle name="Comma 3 5 2 3 7 3 3" xfId="22899" xr:uid="{B98DF4E2-15C7-46D8-8B34-B2F248CE9F48}"/>
    <cellStyle name="Comma 3 5 2 3 7 4" xfId="7615" xr:uid="{24066DDB-2FF6-4B55-902C-FB36B8096FE1}"/>
    <cellStyle name="Comma 3 5 2 3 7 4 2" xfId="16353" xr:uid="{E4930F2E-B654-4AC2-81E5-5A82EABFF913}"/>
    <cellStyle name="Comma 3 5 2 3 7 4 3" xfId="25088" xr:uid="{32D7156B-73AE-4950-ACE5-9B174435D1CA}"/>
    <cellStyle name="Comma 3 5 2 3 7 5" xfId="9806" xr:uid="{D042362E-862C-4725-B14F-FD92E8BD3219}"/>
    <cellStyle name="Comma 3 5 2 3 7 6" xfId="18540" xr:uid="{11E4BA21-30DC-40EC-B613-84278CF15A63}"/>
    <cellStyle name="Comma 3 5 2 3 7 7" xfId="27278" xr:uid="{03520E43-7D8D-42F5-8491-857B12B0E196}"/>
    <cellStyle name="Comma 3 5 2 3 8" xfId="2079" xr:uid="{C958C342-18AC-467E-A2A1-D7F468EE0AD3}"/>
    <cellStyle name="Comma 3 5 2 3 8 2" xfId="4259" xr:uid="{0709CE4B-7909-4CA5-80D5-3E9C0AD0DD56}"/>
    <cellStyle name="Comma 3 5 2 3 8 2 2" xfId="13008" xr:uid="{E4D4573A-90FA-4193-94D4-9C03C0637AF8}"/>
    <cellStyle name="Comma 3 5 2 3 8 2 3" xfId="21743" xr:uid="{EA7259D1-E270-4454-9F37-4070D533A982}"/>
    <cellStyle name="Comma 3 5 2 3 8 3" xfId="6456" xr:uid="{92C8B5A8-7ADD-48C2-9718-4846B798AB0F}"/>
    <cellStyle name="Comma 3 5 2 3 8 3 2" xfId="15198" xr:uid="{C6FA34B7-031B-4199-9AF8-581D1FACF1C5}"/>
    <cellStyle name="Comma 3 5 2 3 8 3 3" xfId="23933" xr:uid="{44A98736-AFB2-4F8A-B5E0-BCD8E0889F4D}"/>
    <cellStyle name="Comma 3 5 2 3 8 4" xfId="8650" xr:uid="{FA67593E-93DA-477A-BFB7-FDE46A7D854E}"/>
    <cellStyle name="Comma 3 5 2 3 8 4 2" xfId="17387" xr:uid="{1822845B-026E-4CBB-9DEE-44E1B8BD55E6}"/>
    <cellStyle name="Comma 3 5 2 3 8 4 3" xfId="26122" xr:uid="{D143F817-9A34-44AB-A3E1-E7253C3BCE56}"/>
    <cellStyle name="Comma 3 5 2 3 8 5" xfId="10831" xr:uid="{EA0FCCD1-1100-49FA-AFD4-B5FA2E16BDB8}"/>
    <cellStyle name="Comma 3 5 2 3 8 6" xfId="19566" xr:uid="{CB597DAF-B413-46AD-9497-EDE5891A57D9}"/>
    <cellStyle name="Comma 3 5 2 3 8 7" xfId="28313" xr:uid="{3CA60EFB-C2EB-4EAE-899C-A33D52702F8D}"/>
    <cellStyle name="Comma 3 5 2 3 9" xfId="2273" xr:uid="{21DF96DD-AF5B-460F-9605-9CB79A673E54}"/>
    <cellStyle name="Comma 3 5 2 3 9 2" xfId="11022" xr:uid="{5851B578-3BE4-4883-953F-76F3EAB96E87}"/>
    <cellStyle name="Comma 3 5 2 3 9 3" xfId="19757" xr:uid="{6A0924D6-371B-46CD-9E7E-339B1B9EAAD4}"/>
    <cellStyle name="Comma 3 5 2 4" xfId="129" xr:uid="{5E6C8537-C60C-469A-A4BB-530998E6BE99}"/>
    <cellStyle name="Comma 3 5 2 4 10" xfId="6700" xr:uid="{79F793E3-2EE7-48ED-B5C3-F408602C2FF5}"/>
    <cellStyle name="Comma 3 5 2 4 10 2" xfId="15438" xr:uid="{B8A97BF4-B49D-496E-ABC4-FAF6C5454213}"/>
    <cellStyle name="Comma 3 5 2 4 10 3" xfId="24173" xr:uid="{B373DB51-CFD5-44D0-A9D8-84FD99D74D0D}"/>
    <cellStyle name="Comma 3 5 2 4 11" xfId="8894" xr:uid="{55C6E47C-FCFE-412B-8EB7-931712037B60}"/>
    <cellStyle name="Comma 3 5 2 4 12" xfId="17628" xr:uid="{E8061D55-0F14-4C51-8599-37874C9A6CD8}"/>
    <cellStyle name="Comma 3 5 2 4 13" xfId="26363" xr:uid="{BE2641D6-5DBB-418D-92D2-7DD672AF1BFA}"/>
    <cellStyle name="Comma 3 5 2 4 2" xfId="321" xr:uid="{C508B8A0-FA32-48C2-B8E2-E66FC1CAA9D5}"/>
    <cellStyle name="Comma 3 5 2 4 2 2" xfId="1289" xr:uid="{4AD46A8C-4A7C-4CCE-BA92-578F0DBB5B16}"/>
    <cellStyle name="Comma 3 5 2 4 2 2 2" xfId="3474" xr:uid="{E7C8B9F7-FA2A-4151-9F2B-3B0B06D3F7D0}"/>
    <cellStyle name="Comma 3 5 2 4 2 2 2 2" xfId="12223" xr:uid="{06DDCEF7-972A-4DAE-ACFD-CF15AB41419C}"/>
    <cellStyle name="Comma 3 5 2 4 2 2 2 3" xfId="20958" xr:uid="{800403C8-D63D-48C3-9AC2-E461E5259B21}"/>
    <cellStyle name="Comma 3 5 2 4 2 2 3" xfId="5668" xr:uid="{1DBCF91B-DDA4-43CC-BE7B-1B8CEF9C53C6}"/>
    <cellStyle name="Comma 3 5 2 4 2 2 3 2" xfId="14410" xr:uid="{7597F55C-851E-4E49-8D58-A8875F28E315}"/>
    <cellStyle name="Comma 3 5 2 4 2 2 3 3" xfId="23145" xr:uid="{09249012-C865-4FF3-9513-1BF411A0F565}"/>
    <cellStyle name="Comma 3 5 2 4 2 2 4" xfId="7861" xr:uid="{D7F01E32-DE62-46BC-9D49-85CBAEC5C3FC}"/>
    <cellStyle name="Comma 3 5 2 4 2 2 4 2" xfId="16599" xr:uid="{C5E656EF-8648-4D33-8616-BBCDF919A032}"/>
    <cellStyle name="Comma 3 5 2 4 2 2 4 3" xfId="25334" xr:uid="{411F7203-ED33-4438-8826-28D9EC291274}"/>
    <cellStyle name="Comma 3 5 2 4 2 2 5" xfId="10046" xr:uid="{17612889-8331-4962-98F9-2351186F7A5C}"/>
    <cellStyle name="Comma 3 5 2 4 2 2 6" xfId="18780" xr:uid="{3B8A8840-B969-4127-9D2C-8E4BEFB9698A}"/>
    <cellStyle name="Comma 3 5 2 4 2 2 7" xfId="27524" xr:uid="{E50E5251-AA5C-486D-B05E-B14CFB6F51DF}"/>
    <cellStyle name="Comma 3 5 2 4 2 3" xfId="2513" xr:uid="{BB1D453F-8562-4F79-A309-F7530F59DA2B}"/>
    <cellStyle name="Comma 3 5 2 4 2 3 2" xfId="11262" xr:uid="{DA8FECCC-8595-461A-ABE5-CD0D3AE4270C}"/>
    <cellStyle name="Comma 3 5 2 4 2 3 3" xfId="19997" xr:uid="{557CFD77-5E39-402A-BE63-7ADBC34973D0}"/>
    <cellStyle name="Comma 3 5 2 4 2 4" xfId="4699" xr:uid="{FED539DF-E64E-4AF0-9B8C-236C08731148}"/>
    <cellStyle name="Comma 3 5 2 4 2 4 2" xfId="13441" xr:uid="{814169B2-D67A-4E27-8203-26DAD08BC38E}"/>
    <cellStyle name="Comma 3 5 2 4 2 4 3" xfId="22176" xr:uid="{EFAC89A3-1F81-4E22-824E-04922EE32774}"/>
    <cellStyle name="Comma 3 5 2 4 2 5" xfId="6892" xr:uid="{14AE8723-EAEE-40F1-A940-E9252692B840}"/>
    <cellStyle name="Comma 3 5 2 4 2 5 2" xfId="15630" xr:uid="{2006C2B4-55F3-4A13-93F3-EC1F29F77B7D}"/>
    <cellStyle name="Comma 3 5 2 4 2 5 3" xfId="24365" xr:uid="{4534E654-328F-41B2-BAFC-707E63BCAB8F}"/>
    <cellStyle name="Comma 3 5 2 4 2 6" xfId="9086" xr:uid="{11904C49-743E-4735-BDF3-BE686162CC93}"/>
    <cellStyle name="Comma 3 5 2 4 2 7" xfId="17820" xr:uid="{F6661665-3EBA-4B45-B7E8-978D0F0FD21B}"/>
    <cellStyle name="Comma 3 5 2 4 2 8" xfId="26555" xr:uid="{7B8B9CF4-94D7-4E51-8AE1-57585333D7AB}"/>
    <cellStyle name="Comma 3 5 2 4 3" xfId="513" xr:uid="{6465C456-F31C-4A71-B4BE-83BB3137BA9D}"/>
    <cellStyle name="Comma 3 5 2 4 3 2" xfId="1481" xr:uid="{C5951FA0-34EB-410F-ABD6-9F69413E2E3D}"/>
    <cellStyle name="Comma 3 5 2 4 3 2 2" xfId="3666" xr:uid="{E8D91672-898A-441D-826C-74738903AFEB}"/>
    <cellStyle name="Comma 3 5 2 4 3 2 2 2" xfId="12415" xr:uid="{C962382E-B30F-4AD4-A1C6-8D02AA2C39A0}"/>
    <cellStyle name="Comma 3 5 2 4 3 2 2 3" xfId="21150" xr:uid="{6E08B502-F4E1-4650-8FDF-7C3E77246235}"/>
    <cellStyle name="Comma 3 5 2 4 3 2 3" xfId="5860" xr:uid="{B98A82B2-9B74-4D8B-9655-5AA57D47A5DD}"/>
    <cellStyle name="Comma 3 5 2 4 3 2 3 2" xfId="14602" xr:uid="{0F693586-DF9F-4823-8658-153A44B3C699}"/>
    <cellStyle name="Comma 3 5 2 4 3 2 3 3" xfId="23337" xr:uid="{0BD1215D-3702-4E17-B464-F1820F8F1F8A}"/>
    <cellStyle name="Comma 3 5 2 4 3 2 4" xfId="8053" xr:uid="{FEA4E8FC-9B17-4E11-8B0C-18CCBEE5D58B}"/>
    <cellStyle name="Comma 3 5 2 4 3 2 4 2" xfId="16791" xr:uid="{DFE9AC10-FCD2-4330-B91E-267B2E75F4B3}"/>
    <cellStyle name="Comma 3 5 2 4 3 2 4 3" xfId="25526" xr:uid="{93D079DC-EB0C-4C47-99AF-8350EA52F8D1}"/>
    <cellStyle name="Comma 3 5 2 4 3 2 5" xfId="10238" xr:uid="{44C95A81-5EDE-47DF-9339-5838196AA50F}"/>
    <cellStyle name="Comma 3 5 2 4 3 2 6" xfId="18972" xr:uid="{D856F216-271B-4226-B116-A9D5A0CD2E0A}"/>
    <cellStyle name="Comma 3 5 2 4 3 2 7" xfId="27716" xr:uid="{1E069163-C74F-432A-BC76-2049B8CEB34A}"/>
    <cellStyle name="Comma 3 5 2 4 3 3" xfId="2705" xr:uid="{A2775073-E23E-46CC-984C-5EA7239884CB}"/>
    <cellStyle name="Comma 3 5 2 4 3 3 2" xfId="11454" xr:uid="{47E96D8A-E632-48BB-AB60-8483511A6AF7}"/>
    <cellStyle name="Comma 3 5 2 4 3 3 3" xfId="20189" xr:uid="{6DD0A15F-7E80-49D1-85A5-DF82EC6CCE26}"/>
    <cellStyle name="Comma 3 5 2 4 3 4" xfId="4891" xr:uid="{2F2C12AF-5A15-4D0A-9639-7BBCA4AB87F6}"/>
    <cellStyle name="Comma 3 5 2 4 3 4 2" xfId="13633" xr:uid="{E7903084-5CDA-448C-860C-4D29F92C8B8B}"/>
    <cellStyle name="Comma 3 5 2 4 3 4 3" xfId="22368" xr:uid="{46093F14-6661-40B8-A20B-4720054268CE}"/>
    <cellStyle name="Comma 3 5 2 4 3 5" xfId="7084" xr:uid="{F6D7D145-6B67-4F5E-965B-915D08D2696D}"/>
    <cellStyle name="Comma 3 5 2 4 3 5 2" xfId="15822" xr:uid="{FD5BCF42-A59D-460A-A0AA-470AE43C85DE}"/>
    <cellStyle name="Comma 3 5 2 4 3 5 3" xfId="24557" xr:uid="{5CCBE049-54ED-48B0-AE6C-83C30D42760F}"/>
    <cellStyle name="Comma 3 5 2 4 3 6" xfId="9278" xr:uid="{C22F216C-316D-4984-87BF-15B8F5DAB09E}"/>
    <cellStyle name="Comma 3 5 2 4 3 7" xfId="18012" xr:uid="{F9411BCB-7F6F-431B-A92A-50F479E9E110}"/>
    <cellStyle name="Comma 3 5 2 4 3 8" xfId="26747" xr:uid="{A6680C5C-43C7-4DEA-B9ED-FC361AE48E63}"/>
    <cellStyle name="Comma 3 5 2 4 4" xfId="705" xr:uid="{70D5AB64-73C4-4254-8CF1-809539A05313}"/>
    <cellStyle name="Comma 3 5 2 4 4 2" xfId="1673" xr:uid="{3CEEDE31-7003-41E5-A593-4040842B8D87}"/>
    <cellStyle name="Comma 3 5 2 4 4 2 2" xfId="3858" xr:uid="{B1B1206D-FACB-4453-8078-7093AAD6CD7D}"/>
    <cellStyle name="Comma 3 5 2 4 4 2 2 2" xfId="12607" xr:uid="{FDC40DD9-CB17-4E12-A57D-B20B3C887740}"/>
    <cellStyle name="Comma 3 5 2 4 4 2 2 3" xfId="21342" xr:uid="{7FC29950-25B3-4CD2-9B5D-F17DC95CD7F5}"/>
    <cellStyle name="Comma 3 5 2 4 4 2 3" xfId="6052" xr:uid="{553D9084-DF9F-47E4-A66C-DD65B5776554}"/>
    <cellStyle name="Comma 3 5 2 4 4 2 3 2" xfId="14794" xr:uid="{1D0DD39C-61DA-4D25-BEE7-6260DBB4911F}"/>
    <cellStyle name="Comma 3 5 2 4 4 2 3 3" xfId="23529" xr:uid="{F3FB2AE3-6F79-458C-85B3-FEB37D510574}"/>
    <cellStyle name="Comma 3 5 2 4 4 2 4" xfId="8245" xr:uid="{FEF2317F-3EC8-493F-B70F-C80C66C1CF39}"/>
    <cellStyle name="Comma 3 5 2 4 4 2 4 2" xfId="16983" xr:uid="{4D7A98E7-12F6-4303-A5EF-CC364689A76E}"/>
    <cellStyle name="Comma 3 5 2 4 4 2 4 3" xfId="25718" xr:uid="{2C50E1DF-42BB-4231-9874-E8F644939A8D}"/>
    <cellStyle name="Comma 3 5 2 4 4 2 5" xfId="10430" xr:uid="{CB22D6ED-7C6F-4198-BB52-DC550021C85E}"/>
    <cellStyle name="Comma 3 5 2 4 4 2 6" xfId="19164" xr:uid="{51570A10-C16B-4EC5-8DF8-F081D6CC16A2}"/>
    <cellStyle name="Comma 3 5 2 4 4 2 7" xfId="27908" xr:uid="{76D07200-B728-475D-A4F1-1EDD8B6A179D}"/>
    <cellStyle name="Comma 3 5 2 4 4 3" xfId="2897" xr:uid="{5C3C899B-A730-4339-AA75-059E9A6C90A6}"/>
    <cellStyle name="Comma 3 5 2 4 4 3 2" xfId="11646" xr:uid="{0E5E65DE-0E8B-4CA0-B7D8-FF6AD7426F03}"/>
    <cellStyle name="Comma 3 5 2 4 4 3 3" xfId="20381" xr:uid="{43E070A6-F4DD-41E6-BB89-D48D4B6514F6}"/>
    <cellStyle name="Comma 3 5 2 4 4 4" xfId="5083" xr:uid="{6106E43B-475C-4EAE-A68A-F0170C9D77FE}"/>
    <cellStyle name="Comma 3 5 2 4 4 4 2" xfId="13825" xr:uid="{AB982D9C-F6F8-4B35-B111-C0119DBF612C}"/>
    <cellStyle name="Comma 3 5 2 4 4 4 3" xfId="22560" xr:uid="{6D6DC0C5-CFDB-4B89-92D3-421F5EAD9A1C}"/>
    <cellStyle name="Comma 3 5 2 4 4 5" xfId="7276" xr:uid="{6FEBFABF-5924-48DB-980B-110A7E4F7344}"/>
    <cellStyle name="Comma 3 5 2 4 4 5 2" xfId="16014" xr:uid="{4AFA224B-0D89-4C14-AF63-0F019FAB896A}"/>
    <cellStyle name="Comma 3 5 2 4 4 5 3" xfId="24749" xr:uid="{89F50F20-B949-44EB-ACA8-BBFE4FB93D90}"/>
    <cellStyle name="Comma 3 5 2 4 4 6" xfId="9470" xr:uid="{352AEDD3-0920-4DF5-A2CA-1F72CF0F9B52}"/>
    <cellStyle name="Comma 3 5 2 4 4 7" xfId="18204" xr:uid="{1326308A-C778-4ADF-B5C1-F7A9667F34D6}"/>
    <cellStyle name="Comma 3 5 2 4 4 8" xfId="26939" xr:uid="{7C972692-B314-4B14-AB9B-5285A1637E7F}"/>
    <cellStyle name="Comma 3 5 2 4 5" xfId="897" xr:uid="{4128AB82-E3B6-4F67-B998-00E9ECC95976}"/>
    <cellStyle name="Comma 3 5 2 4 5 2" xfId="1865" xr:uid="{B972CB33-E31A-4F4B-8FF8-9CBD40696201}"/>
    <cellStyle name="Comma 3 5 2 4 5 2 2" xfId="4050" xr:uid="{BF82C3E9-2D51-4C6E-9630-58AE9CB77F62}"/>
    <cellStyle name="Comma 3 5 2 4 5 2 2 2" xfId="12799" xr:uid="{32DAE8C7-BE9D-41B6-86AE-21A6DA975F49}"/>
    <cellStyle name="Comma 3 5 2 4 5 2 2 3" xfId="21534" xr:uid="{718C42A9-3DED-42F2-8C56-BA0EE2B6EF6B}"/>
    <cellStyle name="Comma 3 5 2 4 5 2 3" xfId="6244" xr:uid="{EFED8E14-9A8D-44AA-AF4B-5B68C2CDF7FB}"/>
    <cellStyle name="Comma 3 5 2 4 5 2 3 2" xfId="14986" xr:uid="{E5484F0B-9914-4DDE-A3FB-A99CA5A17C01}"/>
    <cellStyle name="Comma 3 5 2 4 5 2 3 3" xfId="23721" xr:uid="{42BEDD09-1802-4442-A90B-096346A6C41D}"/>
    <cellStyle name="Comma 3 5 2 4 5 2 4" xfId="8437" xr:uid="{E0F6FB48-E037-4EC7-BAF4-F6C1A98DF5D1}"/>
    <cellStyle name="Comma 3 5 2 4 5 2 4 2" xfId="17175" xr:uid="{1147DB3B-C59F-4895-BCB6-E0B6BF9AD0F7}"/>
    <cellStyle name="Comma 3 5 2 4 5 2 4 3" xfId="25910" xr:uid="{3FB09674-12EA-4562-BF47-79AADCE0CC05}"/>
    <cellStyle name="Comma 3 5 2 4 5 2 5" xfId="10622" xr:uid="{5DAFCB42-9C08-42B7-928B-26107D7F092A}"/>
    <cellStyle name="Comma 3 5 2 4 5 2 6" xfId="19356" xr:uid="{C34E6E26-2906-48B1-B353-F928905282E5}"/>
    <cellStyle name="Comma 3 5 2 4 5 2 7" xfId="28100" xr:uid="{0F247A4F-36F7-4E97-83DE-265C505D2971}"/>
    <cellStyle name="Comma 3 5 2 4 5 3" xfId="3089" xr:uid="{EBAE4A28-5BCA-4676-B252-5860E450E9A0}"/>
    <cellStyle name="Comma 3 5 2 4 5 3 2" xfId="11838" xr:uid="{801AF017-89E4-486C-A96A-FF27F386CF8E}"/>
    <cellStyle name="Comma 3 5 2 4 5 3 3" xfId="20573" xr:uid="{E4D07167-759A-4282-81E0-992A80E90AE7}"/>
    <cellStyle name="Comma 3 5 2 4 5 4" xfId="5275" xr:uid="{FC9DEB41-CA62-4A62-AD13-4DF02AAE7949}"/>
    <cellStyle name="Comma 3 5 2 4 5 4 2" xfId="14017" xr:uid="{A68820EB-E50F-4C21-BC4A-26C204309EB4}"/>
    <cellStyle name="Comma 3 5 2 4 5 4 3" xfId="22752" xr:uid="{C0C41FC9-4312-46FA-BA10-D646D6B63001}"/>
    <cellStyle name="Comma 3 5 2 4 5 5" xfId="7468" xr:uid="{68F3DE27-893C-4758-8A2F-5887EB2FC6D1}"/>
    <cellStyle name="Comma 3 5 2 4 5 5 2" xfId="16206" xr:uid="{07B6C026-CFD5-4877-B4C8-83E897E82D94}"/>
    <cellStyle name="Comma 3 5 2 4 5 5 3" xfId="24941" xr:uid="{352E7614-372C-4AD9-BF1A-CED49C0655A6}"/>
    <cellStyle name="Comma 3 5 2 4 5 6" xfId="9662" xr:uid="{4CB752E3-449F-4B1D-90F9-50395110F68A}"/>
    <cellStyle name="Comma 3 5 2 4 5 7" xfId="18396" xr:uid="{90386796-5FC8-42D4-B662-21C62EEC68A3}"/>
    <cellStyle name="Comma 3 5 2 4 5 8" xfId="27131" xr:uid="{2E843A6D-D126-4189-ADA0-D3C89BBAFD16}"/>
    <cellStyle name="Comma 3 5 2 4 6" xfId="1091" xr:uid="{A48A0781-8A7E-44D3-8122-036CF8DE40F3}"/>
    <cellStyle name="Comma 3 5 2 4 6 2" xfId="3282" xr:uid="{F9A13A78-316D-4CAC-9F7A-E1665822B2E0}"/>
    <cellStyle name="Comma 3 5 2 4 6 2 2" xfId="12031" xr:uid="{55999B73-0E7F-410E-BDF1-2F1189E603D8}"/>
    <cellStyle name="Comma 3 5 2 4 6 2 3" xfId="20766" xr:uid="{21B3DB12-87EF-4506-A3AC-A05E848C106A}"/>
    <cellStyle name="Comma 3 5 2 4 6 3" xfId="5470" xr:uid="{8D8F1A4B-21EA-406B-8752-C0E3D717012E}"/>
    <cellStyle name="Comma 3 5 2 4 6 3 2" xfId="14212" xr:uid="{6C006F9B-2ABB-4594-9C8F-9880A7687082}"/>
    <cellStyle name="Comma 3 5 2 4 6 3 3" xfId="22947" xr:uid="{308DBB5D-AE72-49C6-A05E-85DAC6FFB5E7}"/>
    <cellStyle name="Comma 3 5 2 4 6 4" xfId="7663" xr:uid="{B114B6E7-132E-43D9-BDED-C0ED233124FE}"/>
    <cellStyle name="Comma 3 5 2 4 6 4 2" xfId="16401" xr:uid="{BF5F711D-EC5E-45A8-99CD-A4AE13A379A3}"/>
    <cellStyle name="Comma 3 5 2 4 6 4 3" xfId="25136" xr:uid="{F86B6423-3D1F-4F00-A740-1DA7EDFDED69}"/>
    <cellStyle name="Comma 3 5 2 4 6 5" xfId="9854" xr:uid="{5B6597A3-9C5B-4308-AE10-A4415FA8AFDA}"/>
    <cellStyle name="Comma 3 5 2 4 6 6" xfId="18588" xr:uid="{635D5EBB-EC54-4D37-9430-57DF6B862DBB}"/>
    <cellStyle name="Comma 3 5 2 4 6 7" xfId="27326" xr:uid="{A8BD1B75-E7DF-4645-9DF8-D83CA10DE3A2}"/>
    <cellStyle name="Comma 3 5 2 4 7" xfId="2127" xr:uid="{551D8153-16D0-4313-8EE6-A0A16597B2B6}"/>
    <cellStyle name="Comma 3 5 2 4 7 2" xfId="4307" xr:uid="{68AC4F7A-B55A-4BF6-AEE1-C9AB05BF92A4}"/>
    <cellStyle name="Comma 3 5 2 4 7 2 2" xfId="13056" xr:uid="{6FFCD268-D0DE-423D-8CEE-0104FB4F2E7F}"/>
    <cellStyle name="Comma 3 5 2 4 7 2 3" xfId="21791" xr:uid="{F945C842-4587-47F2-9D45-EBCDC4F3C51D}"/>
    <cellStyle name="Comma 3 5 2 4 7 3" xfId="6504" xr:uid="{0DCFA696-4A38-4F9C-8F6F-79825DC2D022}"/>
    <cellStyle name="Comma 3 5 2 4 7 3 2" xfId="15246" xr:uid="{9335FE53-07DE-4803-A568-77BE7DBCA68E}"/>
    <cellStyle name="Comma 3 5 2 4 7 3 3" xfId="23981" xr:uid="{DB9534DC-C1F6-44E4-8D83-AFEBF6C98A63}"/>
    <cellStyle name="Comma 3 5 2 4 7 4" xfId="8698" xr:uid="{E8B88AC6-82B5-4438-BBA3-DC1F7889930C}"/>
    <cellStyle name="Comma 3 5 2 4 7 4 2" xfId="17435" xr:uid="{C4CE9F04-5789-4BDB-9222-D70B23FB9C8D}"/>
    <cellStyle name="Comma 3 5 2 4 7 4 3" xfId="26170" xr:uid="{7C42AED8-531F-4B05-95A8-B6B0DF92EA73}"/>
    <cellStyle name="Comma 3 5 2 4 7 5" xfId="10879" xr:uid="{6B607683-DBF1-4825-8D18-A677FAEB7197}"/>
    <cellStyle name="Comma 3 5 2 4 7 6" xfId="19614" xr:uid="{3A13CF00-0BBE-41C3-A4B6-CF7D65DCFA9E}"/>
    <cellStyle name="Comma 3 5 2 4 7 7" xfId="28361" xr:uid="{C46DF99E-81B0-46E2-A3B4-CF3954B2E846}"/>
    <cellStyle name="Comma 3 5 2 4 8" xfId="2321" xr:uid="{9B105B23-3A95-4B06-BC2A-98AF8FCE10BD}"/>
    <cellStyle name="Comma 3 5 2 4 8 2" xfId="11070" xr:uid="{92DB743B-5A7E-489D-A602-EE934F9458ED}"/>
    <cellStyle name="Comma 3 5 2 4 8 3" xfId="19805" xr:uid="{6C06D460-7044-4B95-9BAB-656DFE2F0918}"/>
    <cellStyle name="Comma 3 5 2 4 9" xfId="4507" xr:uid="{8CA937E4-7302-4044-AB57-91985715A3D6}"/>
    <cellStyle name="Comma 3 5 2 4 9 2" xfId="13249" xr:uid="{0A0A1F77-0EB6-4DDA-9280-61C3468D6E9E}"/>
    <cellStyle name="Comma 3 5 2 4 9 3" xfId="21984" xr:uid="{DE381F06-4D1B-4D93-A3BF-AB85A5C6858E}"/>
    <cellStyle name="Comma 3 5 2 5" xfId="225" xr:uid="{0B6CCD1A-B0EE-411E-97EA-25023B0F5C77}"/>
    <cellStyle name="Comma 3 5 2 5 2" xfId="1193" xr:uid="{AF7D73E5-C898-4CE5-9614-6D64780501FE}"/>
    <cellStyle name="Comma 3 5 2 5 2 2" xfId="3378" xr:uid="{DA782AA4-0C43-4CB8-9AE0-FB14F250207C}"/>
    <cellStyle name="Comma 3 5 2 5 2 2 2" xfId="12127" xr:uid="{B9621478-A054-4AEE-AC4F-7111109B66B8}"/>
    <cellStyle name="Comma 3 5 2 5 2 2 3" xfId="20862" xr:uid="{9474679C-2BBE-4D23-9C5B-4AD09328A222}"/>
    <cellStyle name="Comma 3 5 2 5 2 3" xfId="5572" xr:uid="{37AFC9AD-B2C7-4358-B017-52DD6FD3D2EC}"/>
    <cellStyle name="Comma 3 5 2 5 2 3 2" xfId="14314" xr:uid="{70ACF4DE-3078-431C-8B7F-76ED6DF73F50}"/>
    <cellStyle name="Comma 3 5 2 5 2 3 3" xfId="23049" xr:uid="{7DE95280-9E6E-4824-B5F2-1644D35FB82C}"/>
    <cellStyle name="Comma 3 5 2 5 2 4" xfId="7765" xr:uid="{A5F47118-39BA-4279-A102-C8A513D49745}"/>
    <cellStyle name="Comma 3 5 2 5 2 4 2" xfId="16503" xr:uid="{EC444D4E-ED71-485C-879E-D2B659AF0663}"/>
    <cellStyle name="Comma 3 5 2 5 2 4 3" xfId="25238" xr:uid="{B0E45A85-0111-4445-826B-7145DB5336CF}"/>
    <cellStyle name="Comma 3 5 2 5 2 5" xfId="9950" xr:uid="{1E212C88-8B76-4295-B91F-C6B95357D7B4}"/>
    <cellStyle name="Comma 3 5 2 5 2 6" xfId="18684" xr:uid="{011FB1A4-762C-4967-9589-A6160F5D7BC8}"/>
    <cellStyle name="Comma 3 5 2 5 2 7" xfId="27428" xr:uid="{F8416314-943D-4B9D-9481-CF294D2985F6}"/>
    <cellStyle name="Comma 3 5 2 5 3" xfId="2417" xr:uid="{E5DA3EA9-F2B4-4FAF-93A1-CFA9C686F38E}"/>
    <cellStyle name="Comma 3 5 2 5 3 2" xfId="11166" xr:uid="{BD9B4B03-17FD-4879-B4F9-A5D5695B2F08}"/>
    <cellStyle name="Comma 3 5 2 5 3 3" xfId="19901" xr:uid="{FA80B1B6-C242-4F0F-B20B-0035F2E5F266}"/>
    <cellStyle name="Comma 3 5 2 5 4" xfId="4603" xr:uid="{ADA90AF6-91D6-4CF4-BFEF-E244583F464A}"/>
    <cellStyle name="Comma 3 5 2 5 4 2" xfId="13345" xr:uid="{9417B18B-B625-441C-BD43-D18B82DE9FB1}"/>
    <cellStyle name="Comma 3 5 2 5 4 3" xfId="22080" xr:uid="{D0CB391C-5F06-41A3-89D6-B03F4B53E9A1}"/>
    <cellStyle name="Comma 3 5 2 5 5" xfId="6796" xr:uid="{C7E99356-3F39-40C6-8DE9-325812F55CB7}"/>
    <cellStyle name="Comma 3 5 2 5 5 2" xfId="15534" xr:uid="{CF669830-4A9B-4B9C-BF7C-D6231FB2CF98}"/>
    <cellStyle name="Comma 3 5 2 5 5 3" xfId="24269" xr:uid="{0A44542D-1413-412C-A808-19C6CED92C05}"/>
    <cellStyle name="Comma 3 5 2 5 6" xfId="8990" xr:uid="{23ED9B1E-4604-435D-AA83-01A301859F0F}"/>
    <cellStyle name="Comma 3 5 2 5 7" xfId="17724" xr:uid="{C2E74C20-21CA-48C5-A2AF-400C6B1FD536}"/>
    <cellStyle name="Comma 3 5 2 5 8" xfId="26459" xr:uid="{E83056DF-A0D9-4E72-B86A-F2EE5BBC6F90}"/>
    <cellStyle name="Comma 3 5 2 6" xfId="417" xr:uid="{CD967A8A-300C-4166-B76A-7D49821D6113}"/>
    <cellStyle name="Comma 3 5 2 6 2" xfId="1385" xr:uid="{73C434A3-CC1D-4205-9DC1-4B754DBEBE75}"/>
    <cellStyle name="Comma 3 5 2 6 2 2" xfId="3570" xr:uid="{22D42CAE-1929-4E5B-B689-61E581E94BE9}"/>
    <cellStyle name="Comma 3 5 2 6 2 2 2" xfId="12319" xr:uid="{94848C4B-84BD-44B9-80C7-8D53DDF2792B}"/>
    <cellStyle name="Comma 3 5 2 6 2 2 3" xfId="21054" xr:uid="{DAAB7CB8-198F-45F7-9EE1-F3E024481684}"/>
    <cellStyle name="Comma 3 5 2 6 2 3" xfId="5764" xr:uid="{683B1B6C-D6F1-4F11-A224-CD497C5275DF}"/>
    <cellStyle name="Comma 3 5 2 6 2 3 2" xfId="14506" xr:uid="{6EC46371-7653-477D-8469-D20230AF2BBD}"/>
    <cellStyle name="Comma 3 5 2 6 2 3 3" xfId="23241" xr:uid="{75A83FC3-9898-41BC-BCAD-4BBDDFFC79F7}"/>
    <cellStyle name="Comma 3 5 2 6 2 4" xfId="7957" xr:uid="{2E6762C2-9A65-48AD-8D18-B526161EFF63}"/>
    <cellStyle name="Comma 3 5 2 6 2 4 2" xfId="16695" xr:uid="{7CD4F26B-0364-4A7B-8BC5-458FC18815F1}"/>
    <cellStyle name="Comma 3 5 2 6 2 4 3" xfId="25430" xr:uid="{08EC9C0B-10D2-496F-A96C-793F52E5D8DC}"/>
    <cellStyle name="Comma 3 5 2 6 2 5" xfId="10142" xr:uid="{5305FD57-0F1B-467F-892E-2B2A8E7B97B9}"/>
    <cellStyle name="Comma 3 5 2 6 2 6" xfId="18876" xr:uid="{C77504E2-06EC-4891-A122-A4D54D4E7801}"/>
    <cellStyle name="Comma 3 5 2 6 2 7" xfId="27620" xr:uid="{8DF227B1-122F-4612-832F-7BD008DB0C3A}"/>
    <cellStyle name="Comma 3 5 2 6 3" xfId="2609" xr:uid="{9807BBE7-912A-47B4-AE91-2349FC580352}"/>
    <cellStyle name="Comma 3 5 2 6 3 2" xfId="11358" xr:uid="{B55CA044-747E-4F48-9106-5FDA6B71B548}"/>
    <cellStyle name="Comma 3 5 2 6 3 3" xfId="20093" xr:uid="{9C9A5003-4DE1-4806-8845-7F75B911D163}"/>
    <cellStyle name="Comma 3 5 2 6 4" xfId="4795" xr:uid="{0E0ED4E1-0709-46EF-88C2-0D519BE7CFE5}"/>
    <cellStyle name="Comma 3 5 2 6 4 2" xfId="13537" xr:uid="{419CF122-A191-4167-AF47-BE7C39BFEF7D}"/>
    <cellStyle name="Comma 3 5 2 6 4 3" xfId="22272" xr:uid="{43D66E61-9B99-4CDC-8B9D-1DFD1EF79183}"/>
    <cellStyle name="Comma 3 5 2 6 5" xfId="6988" xr:uid="{0B289C45-A20D-447C-8C3B-C795CCE239CB}"/>
    <cellStyle name="Comma 3 5 2 6 5 2" xfId="15726" xr:uid="{2B3F4D9A-13D1-418C-B8DC-E254CAFB0FF9}"/>
    <cellStyle name="Comma 3 5 2 6 5 3" xfId="24461" xr:uid="{32E61A51-10F0-4A44-804B-E16B180E8CDB}"/>
    <cellStyle name="Comma 3 5 2 6 6" xfId="9182" xr:uid="{AF049273-1EF4-4DA2-A2F0-B70ED3C71281}"/>
    <cellStyle name="Comma 3 5 2 6 7" xfId="17916" xr:uid="{9F2565B4-BC76-4328-9C1D-2F5A72CE0F25}"/>
    <cellStyle name="Comma 3 5 2 6 8" xfId="26651" xr:uid="{72A689C8-C3A8-4043-91A5-2758588C0A11}"/>
    <cellStyle name="Comma 3 5 2 7" xfId="609" xr:uid="{87237E16-78B8-4611-8DF5-B1102B14D15B}"/>
    <cellStyle name="Comma 3 5 2 7 2" xfId="1577" xr:uid="{67DE84C2-F223-4BF0-903E-AB5EBFC81835}"/>
    <cellStyle name="Comma 3 5 2 7 2 2" xfId="3762" xr:uid="{70969DA4-D137-4428-A9FF-73E208BC9C20}"/>
    <cellStyle name="Comma 3 5 2 7 2 2 2" xfId="12511" xr:uid="{2BD68B0B-6D9C-460A-A196-2DB8892A397C}"/>
    <cellStyle name="Comma 3 5 2 7 2 2 3" xfId="21246" xr:uid="{1514152A-5916-4873-9DF3-6365FEAE7759}"/>
    <cellStyle name="Comma 3 5 2 7 2 3" xfId="5956" xr:uid="{E0F25269-4845-4578-BE19-4D23CB918907}"/>
    <cellStyle name="Comma 3 5 2 7 2 3 2" xfId="14698" xr:uid="{64769961-C234-4A91-BE9F-98D7BFB18561}"/>
    <cellStyle name="Comma 3 5 2 7 2 3 3" xfId="23433" xr:uid="{CFC9A303-4C65-4832-9E1F-074191023387}"/>
    <cellStyle name="Comma 3 5 2 7 2 4" xfId="8149" xr:uid="{323122D3-2600-4327-AFAD-8BE168A407AC}"/>
    <cellStyle name="Comma 3 5 2 7 2 4 2" xfId="16887" xr:uid="{675DB27A-A8C7-4DC7-BACB-528001ADDA12}"/>
    <cellStyle name="Comma 3 5 2 7 2 4 3" xfId="25622" xr:uid="{927EF48C-FAD4-45BA-9604-35845AB68958}"/>
    <cellStyle name="Comma 3 5 2 7 2 5" xfId="10334" xr:uid="{81EB4AAA-2445-452F-BB69-2485DDE5E312}"/>
    <cellStyle name="Comma 3 5 2 7 2 6" xfId="19068" xr:uid="{39247B7A-B1A4-46BF-880A-C6FD04377B67}"/>
    <cellStyle name="Comma 3 5 2 7 2 7" xfId="27812" xr:uid="{0DB095AF-9F06-496B-A5BC-642342671995}"/>
    <cellStyle name="Comma 3 5 2 7 3" xfId="2801" xr:uid="{9787D73C-28CD-4175-8A50-0AF97C277CF4}"/>
    <cellStyle name="Comma 3 5 2 7 3 2" xfId="11550" xr:uid="{E794B5A7-4ADD-4511-AF66-E2C0DE8426B2}"/>
    <cellStyle name="Comma 3 5 2 7 3 3" xfId="20285" xr:uid="{AC228959-29E0-4911-9CF3-11D4EB48CB1D}"/>
    <cellStyle name="Comma 3 5 2 7 4" xfId="4987" xr:uid="{6F7507AA-8560-48D3-9775-3063F39C5471}"/>
    <cellStyle name="Comma 3 5 2 7 4 2" xfId="13729" xr:uid="{F25AA51E-9E8E-4316-87D7-7C7EFE51400A}"/>
    <cellStyle name="Comma 3 5 2 7 4 3" xfId="22464" xr:uid="{B5B7D823-6272-426F-9DC4-FB63F1B59221}"/>
    <cellStyle name="Comma 3 5 2 7 5" xfId="7180" xr:uid="{8B49F371-4152-448D-93CE-6199B5A464C4}"/>
    <cellStyle name="Comma 3 5 2 7 5 2" xfId="15918" xr:uid="{95BF122A-96A7-407D-9FF2-2E3C7DCE4F7D}"/>
    <cellStyle name="Comma 3 5 2 7 5 3" xfId="24653" xr:uid="{C9B278DB-4586-46FC-9EBB-746832B48260}"/>
    <cellStyle name="Comma 3 5 2 7 6" xfId="9374" xr:uid="{BB9D93B9-14B9-49ED-B4AF-4C1FC2C825FE}"/>
    <cellStyle name="Comma 3 5 2 7 7" xfId="18108" xr:uid="{13A2B88C-076E-4DAD-B736-B77C97B64951}"/>
    <cellStyle name="Comma 3 5 2 7 8" xfId="26843" xr:uid="{0C76D4E7-05DB-4DDC-BD92-B35E3234A8AD}"/>
    <cellStyle name="Comma 3 5 2 8" xfId="801" xr:uid="{9FA92612-252A-4656-B052-3DE061492844}"/>
    <cellStyle name="Comma 3 5 2 8 2" xfId="1769" xr:uid="{2D1CE5C0-54B2-48F5-B900-3843454EB492}"/>
    <cellStyle name="Comma 3 5 2 8 2 2" xfId="3954" xr:uid="{3A4988E4-DA82-433C-82E3-3951EB333A19}"/>
    <cellStyle name="Comma 3 5 2 8 2 2 2" xfId="12703" xr:uid="{B273A13F-71F3-4141-9E8E-4E954117A6A9}"/>
    <cellStyle name="Comma 3 5 2 8 2 2 3" xfId="21438" xr:uid="{DC06F845-CEAE-49C0-B2B4-F7869DACD6EA}"/>
    <cellStyle name="Comma 3 5 2 8 2 3" xfId="6148" xr:uid="{0BCA03F1-CEE2-4BEA-950D-1B6D61786CCC}"/>
    <cellStyle name="Comma 3 5 2 8 2 3 2" xfId="14890" xr:uid="{BA1BA75B-017D-4B7E-9797-DB6332B808C3}"/>
    <cellStyle name="Comma 3 5 2 8 2 3 3" xfId="23625" xr:uid="{E3CF1EAC-20CF-44CF-BA83-0E2B43AAEFEA}"/>
    <cellStyle name="Comma 3 5 2 8 2 4" xfId="8341" xr:uid="{A4FE2FF9-8E63-445D-BED5-9EDABA35243C}"/>
    <cellStyle name="Comma 3 5 2 8 2 4 2" xfId="17079" xr:uid="{9990A2ED-ED96-4F5E-81C1-B5651AF46CA4}"/>
    <cellStyle name="Comma 3 5 2 8 2 4 3" xfId="25814" xr:uid="{832652A9-F6DF-4760-AAEF-1B0F54B7EF25}"/>
    <cellStyle name="Comma 3 5 2 8 2 5" xfId="10526" xr:uid="{3A1ED8EC-8405-481E-AD41-91C795A202C8}"/>
    <cellStyle name="Comma 3 5 2 8 2 6" xfId="19260" xr:uid="{20DDD8BC-544A-40DE-8416-7336D795A6B6}"/>
    <cellStyle name="Comma 3 5 2 8 2 7" xfId="28004" xr:uid="{E0BC9BF4-8AF6-48FB-A7EA-82527569BF1D}"/>
    <cellStyle name="Comma 3 5 2 8 3" xfId="2993" xr:uid="{0A605707-E28D-47BE-9710-2B6AEC00B0D4}"/>
    <cellStyle name="Comma 3 5 2 8 3 2" xfId="11742" xr:uid="{38607F69-270C-4884-B91D-EE924B1F67CB}"/>
    <cellStyle name="Comma 3 5 2 8 3 3" xfId="20477" xr:uid="{D76589E7-214D-4859-BDA2-366BE9C76FC9}"/>
    <cellStyle name="Comma 3 5 2 8 4" xfId="5179" xr:uid="{093BEB9C-CD4C-472C-86BD-F9DF964DCA6A}"/>
    <cellStyle name="Comma 3 5 2 8 4 2" xfId="13921" xr:uid="{52A85F4F-9B90-47FB-8958-9FB4D60B9B14}"/>
    <cellStyle name="Comma 3 5 2 8 4 3" xfId="22656" xr:uid="{C83039CF-EDCE-4939-95BE-60231B8AC478}"/>
    <cellStyle name="Comma 3 5 2 8 5" xfId="7372" xr:uid="{3791A460-2DA6-4752-BD60-46401E53E8A9}"/>
    <cellStyle name="Comma 3 5 2 8 5 2" xfId="16110" xr:uid="{BDFC67D3-EC3B-45C3-B8F4-A346211E72AD}"/>
    <cellStyle name="Comma 3 5 2 8 5 3" xfId="24845" xr:uid="{5D68A302-0FBE-4EDF-9D80-19F540F8263E}"/>
    <cellStyle name="Comma 3 5 2 8 6" xfId="9566" xr:uid="{F52C3E8B-BB8F-417D-8043-F51A83D38777}"/>
    <cellStyle name="Comma 3 5 2 8 7" xfId="18300" xr:uid="{01F56120-E5B9-480D-AB43-D755AF12BC61}"/>
    <cellStyle name="Comma 3 5 2 8 8" xfId="27035" xr:uid="{CCEA1383-9AE0-4FE2-B5A8-AF896D8FAABF}"/>
    <cellStyle name="Comma 3 5 2 9" xfId="995" xr:uid="{2C94DB5C-311B-4699-8A7B-DF2654827C1D}"/>
    <cellStyle name="Comma 3 5 2 9 2" xfId="3186" xr:uid="{5D32C08A-6421-47BB-8E0D-7FC9661BB56C}"/>
    <cellStyle name="Comma 3 5 2 9 2 2" xfId="11935" xr:uid="{24E7147C-29B2-485B-9209-5F743B70945B}"/>
    <cellStyle name="Comma 3 5 2 9 2 3" xfId="20670" xr:uid="{6A9892C9-98CD-43CA-841E-C89E6BC04EC7}"/>
    <cellStyle name="Comma 3 5 2 9 3" xfId="5374" xr:uid="{F3429AA8-268D-4103-8DFB-0884E4D6220F}"/>
    <cellStyle name="Comma 3 5 2 9 3 2" xfId="14116" xr:uid="{475FC2DF-6F3A-49D5-943B-C09784AC32C5}"/>
    <cellStyle name="Comma 3 5 2 9 3 3" xfId="22851" xr:uid="{95AF376B-840B-4A61-BCA4-A6B4C2A260AF}"/>
    <cellStyle name="Comma 3 5 2 9 4" xfId="7567" xr:uid="{894A8940-8B09-4266-A37C-C6B5EAE47624}"/>
    <cellStyle name="Comma 3 5 2 9 4 2" xfId="16305" xr:uid="{55E9A06D-2F21-4129-BE06-00968E4659B8}"/>
    <cellStyle name="Comma 3 5 2 9 4 3" xfId="25040" xr:uid="{48EBE855-62BB-420F-8480-A81EE22D0B53}"/>
    <cellStyle name="Comma 3 5 2 9 5" xfId="9758" xr:uid="{B34D985F-BA69-446C-BFE8-7D894A7D7807}"/>
    <cellStyle name="Comma 3 5 2 9 6" xfId="18492" xr:uid="{C55ACD6D-E791-4BD7-BFF0-AF5AF2DED88D}"/>
    <cellStyle name="Comma 3 5 2 9 7" xfId="27230" xr:uid="{B175F81E-3D89-4461-8C3B-22996FB65BCF}"/>
    <cellStyle name="Comma 3 5 3" xfId="44" xr:uid="{9FE08BE5-C272-4952-85B1-1C2394D2E919}"/>
    <cellStyle name="Comma 3 5 3 10" xfId="2236" xr:uid="{745BA125-7791-4B5E-AE28-D42FAC753806}"/>
    <cellStyle name="Comma 3 5 3 10 2" xfId="10985" xr:uid="{319FCD0F-23B3-4D4D-A900-E94F53E65D1C}"/>
    <cellStyle name="Comma 3 5 3 10 3" xfId="19720" xr:uid="{2C28B116-9D96-4EA9-91AC-42947DDA9510}"/>
    <cellStyle name="Comma 3 5 3 11" xfId="4422" xr:uid="{F7AEDA12-DDCD-4D15-B460-2261C366FD8A}"/>
    <cellStyle name="Comma 3 5 3 11 2" xfId="13164" xr:uid="{E97CFD7E-395A-42F9-BED0-2D0759C7D779}"/>
    <cellStyle name="Comma 3 5 3 11 3" xfId="21899" xr:uid="{1C656063-7CB9-4CD9-B8B6-47BF8F7A7EB2}"/>
    <cellStyle name="Comma 3 5 3 12" xfId="6615" xr:uid="{35DD7B23-919C-4DF5-8F76-9CD92AB6635C}"/>
    <cellStyle name="Comma 3 5 3 12 2" xfId="15353" xr:uid="{7EAE03DD-A6AA-49FE-B65A-3BAAE8663198}"/>
    <cellStyle name="Comma 3 5 3 12 3" xfId="24088" xr:uid="{DEAAE5D4-F023-4E02-81A0-DAB03BE9CEB0}"/>
    <cellStyle name="Comma 3 5 3 13" xfId="8809" xr:uid="{7BC0CD57-4DE0-4CE3-BD1D-94B7703A18CE}"/>
    <cellStyle name="Comma 3 5 3 14" xfId="17543" xr:uid="{EB5ED1C7-7A56-4602-B17B-63CB05939A45}"/>
    <cellStyle name="Comma 3 5 3 15" xfId="26278" xr:uid="{33B8ACB3-8F82-4F38-8465-E5348E0E4C85}"/>
    <cellStyle name="Comma 3 5 3 2" xfId="92" xr:uid="{BC157688-545A-44E0-8A4F-FB83057936AB}"/>
    <cellStyle name="Comma 3 5 3 2 10" xfId="4470" xr:uid="{A0648051-744D-474C-A6CD-FC0F201E84D2}"/>
    <cellStyle name="Comma 3 5 3 2 10 2" xfId="13212" xr:uid="{4399BAA7-4E56-4E2F-95A5-037A5F169191}"/>
    <cellStyle name="Comma 3 5 3 2 10 3" xfId="21947" xr:uid="{DFF089DF-5E10-49AB-8861-ED9633877116}"/>
    <cellStyle name="Comma 3 5 3 2 11" xfId="6663" xr:uid="{22366EE0-5110-470B-BFF5-D08C824C7B90}"/>
    <cellStyle name="Comma 3 5 3 2 11 2" xfId="15401" xr:uid="{13254EBC-8997-4C6B-9D93-748F1E2BB79B}"/>
    <cellStyle name="Comma 3 5 3 2 11 3" xfId="24136" xr:uid="{16FB0104-EFCF-475C-BEF8-FA23B2A0C42A}"/>
    <cellStyle name="Comma 3 5 3 2 12" xfId="8857" xr:uid="{76A62AAB-1332-4ED0-975D-34470CF6ABA0}"/>
    <cellStyle name="Comma 3 5 3 2 13" xfId="17591" xr:uid="{C9387D93-8014-411F-87D5-0A2712E5B7B7}"/>
    <cellStyle name="Comma 3 5 3 2 14" xfId="26326" xr:uid="{3675B5B3-8A1D-4908-9284-EEFB23D128AD}"/>
    <cellStyle name="Comma 3 5 3 2 2" xfId="188" xr:uid="{600072B9-6205-40CD-BA49-CEBA571022C2}"/>
    <cellStyle name="Comma 3 5 3 2 2 10" xfId="6759" xr:uid="{B51AF47C-7D97-4DB6-A9C3-4BF082CBAFA5}"/>
    <cellStyle name="Comma 3 5 3 2 2 10 2" xfId="15497" xr:uid="{169A19EA-3F55-4C62-B05D-0521F6D04F04}"/>
    <cellStyle name="Comma 3 5 3 2 2 10 3" xfId="24232" xr:uid="{5D0AC1AE-B3A2-485E-8FFC-DFF275C0F97A}"/>
    <cellStyle name="Comma 3 5 3 2 2 11" xfId="8953" xr:uid="{027388CD-D117-4344-A7A2-302A75D8E097}"/>
    <cellStyle name="Comma 3 5 3 2 2 12" xfId="17687" xr:uid="{6681491E-9107-4760-9CBE-C41E246A22AC}"/>
    <cellStyle name="Comma 3 5 3 2 2 13" xfId="26422" xr:uid="{B8D8772B-459A-4944-912C-5B21E20E8DFD}"/>
    <cellStyle name="Comma 3 5 3 2 2 2" xfId="380" xr:uid="{6192D52E-A448-4994-AE79-268CBA9218F5}"/>
    <cellStyle name="Comma 3 5 3 2 2 2 2" xfId="1348" xr:uid="{5BED2C26-2F7B-454E-A86F-6BA48F0032F8}"/>
    <cellStyle name="Comma 3 5 3 2 2 2 2 2" xfId="3533" xr:uid="{2DA297A6-2731-42EE-B212-038D487B57B7}"/>
    <cellStyle name="Comma 3 5 3 2 2 2 2 2 2" xfId="12282" xr:uid="{44A57D6D-A8B0-434B-AECC-B55B648BD60D}"/>
    <cellStyle name="Comma 3 5 3 2 2 2 2 2 3" xfId="21017" xr:uid="{CE7D522C-4CBA-4B26-BDC3-9C55B841917A}"/>
    <cellStyle name="Comma 3 5 3 2 2 2 2 3" xfId="5727" xr:uid="{84AC5BFA-EBD8-419E-B851-C768E62628E7}"/>
    <cellStyle name="Comma 3 5 3 2 2 2 2 3 2" xfId="14469" xr:uid="{E3030399-427F-4190-98AB-529171C7AEC6}"/>
    <cellStyle name="Comma 3 5 3 2 2 2 2 3 3" xfId="23204" xr:uid="{636DCCCA-339C-4B97-847B-8746725A8C6D}"/>
    <cellStyle name="Comma 3 5 3 2 2 2 2 4" xfId="7920" xr:uid="{4EF32D44-5FA9-494C-8079-4A326DEDE0C8}"/>
    <cellStyle name="Comma 3 5 3 2 2 2 2 4 2" xfId="16658" xr:uid="{B3AA0690-08B4-43F5-9ACA-D7903BDBE44F}"/>
    <cellStyle name="Comma 3 5 3 2 2 2 2 4 3" xfId="25393" xr:uid="{81289180-5F56-4AB4-A07A-A47CDE6E3C86}"/>
    <cellStyle name="Comma 3 5 3 2 2 2 2 5" xfId="10105" xr:uid="{731A55DF-92A9-4709-94EB-FFD484E54079}"/>
    <cellStyle name="Comma 3 5 3 2 2 2 2 6" xfId="18839" xr:uid="{49DC24A6-7454-4CC3-83B3-ABB53138261F}"/>
    <cellStyle name="Comma 3 5 3 2 2 2 2 7" xfId="27583" xr:uid="{0688EA9F-AB1C-4E5A-9AA6-10143E876A85}"/>
    <cellStyle name="Comma 3 5 3 2 2 2 3" xfId="2572" xr:uid="{8AC8295A-201D-40E5-9840-BA31884C4C62}"/>
    <cellStyle name="Comma 3 5 3 2 2 2 3 2" xfId="11321" xr:uid="{9EE6E65B-6289-469E-854F-E3321371EDEA}"/>
    <cellStyle name="Comma 3 5 3 2 2 2 3 3" xfId="20056" xr:uid="{F8C09D79-99ED-48AC-B020-99159BFC0A95}"/>
    <cellStyle name="Comma 3 5 3 2 2 2 4" xfId="4758" xr:uid="{B700D701-FEAB-42E7-B104-1D204FCF5AB6}"/>
    <cellStyle name="Comma 3 5 3 2 2 2 4 2" xfId="13500" xr:uid="{C8547921-C39F-4B22-939C-0A7CF09CF528}"/>
    <cellStyle name="Comma 3 5 3 2 2 2 4 3" xfId="22235" xr:uid="{D89E824A-401C-433C-A0A2-D184B3C0A86B}"/>
    <cellStyle name="Comma 3 5 3 2 2 2 5" xfId="6951" xr:uid="{5B175E66-1DE7-46D4-9A8B-7EB20953A275}"/>
    <cellStyle name="Comma 3 5 3 2 2 2 5 2" xfId="15689" xr:uid="{32B71392-F942-4078-B5C7-5AAE75A6582B}"/>
    <cellStyle name="Comma 3 5 3 2 2 2 5 3" xfId="24424" xr:uid="{3D71AFE9-C062-4B20-9108-470F9222F91B}"/>
    <cellStyle name="Comma 3 5 3 2 2 2 6" xfId="9145" xr:uid="{6DAB30BD-7051-434D-856B-AEDBECEBAEBE}"/>
    <cellStyle name="Comma 3 5 3 2 2 2 7" xfId="17879" xr:uid="{A057B2FB-5E7F-4D4A-BB4C-CD47CFF4B589}"/>
    <cellStyle name="Comma 3 5 3 2 2 2 8" xfId="26614" xr:uid="{2EA16867-C317-4EDE-A289-4FA5275ABD36}"/>
    <cellStyle name="Comma 3 5 3 2 2 3" xfId="572" xr:uid="{D7E8C4E7-E10B-4985-8087-6718E76E309A}"/>
    <cellStyle name="Comma 3 5 3 2 2 3 2" xfId="1540" xr:uid="{F5B4535D-0BC5-4A67-96FA-033DFCDBFCDA}"/>
    <cellStyle name="Comma 3 5 3 2 2 3 2 2" xfId="3725" xr:uid="{7B87E353-41E6-4B8F-9C9E-04B48BED5299}"/>
    <cellStyle name="Comma 3 5 3 2 2 3 2 2 2" xfId="12474" xr:uid="{AC2FA09D-781B-475B-8449-EE5B94D302E2}"/>
    <cellStyle name="Comma 3 5 3 2 2 3 2 2 3" xfId="21209" xr:uid="{72BBB7B5-9472-4ACB-8685-6A1E6748B3EE}"/>
    <cellStyle name="Comma 3 5 3 2 2 3 2 3" xfId="5919" xr:uid="{02AF6DDE-224C-46C6-981E-29995578DB03}"/>
    <cellStyle name="Comma 3 5 3 2 2 3 2 3 2" xfId="14661" xr:uid="{AD06AE66-D07D-4D4F-99D5-2DF665B8E183}"/>
    <cellStyle name="Comma 3 5 3 2 2 3 2 3 3" xfId="23396" xr:uid="{44856FCB-DFF0-495B-98BF-61EE026BCF75}"/>
    <cellStyle name="Comma 3 5 3 2 2 3 2 4" xfId="8112" xr:uid="{45FF85A0-644D-409F-94B7-DAC64034E71F}"/>
    <cellStyle name="Comma 3 5 3 2 2 3 2 4 2" xfId="16850" xr:uid="{D0739F75-0E09-4E08-95EC-E984DC3ECB56}"/>
    <cellStyle name="Comma 3 5 3 2 2 3 2 4 3" xfId="25585" xr:uid="{9FE45FA5-0302-4A6F-9E74-8BCF535E5812}"/>
    <cellStyle name="Comma 3 5 3 2 2 3 2 5" xfId="10297" xr:uid="{DE0E0D83-2DE4-4F34-86B9-F55F4D6C0439}"/>
    <cellStyle name="Comma 3 5 3 2 2 3 2 6" xfId="19031" xr:uid="{87782102-71CA-4CAE-83C3-1A0917E7CD64}"/>
    <cellStyle name="Comma 3 5 3 2 2 3 2 7" xfId="27775" xr:uid="{FAACB9AC-ED4F-48AE-BA52-8849184B80E3}"/>
    <cellStyle name="Comma 3 5 3 2 2 3 3" xfId="2764" xr:uid="{3BF75DB1-803A-4925-9A45-D5141CCAD9B3}"/>
    <cellStyle name="Comma 3 5 3 2 2 3 3 2" xfId="11513" xr:uid="{565FA060-9D84-49B0-9EE8-FCBF05A55F32}"/>
    <cellStyle name="Comma 3 5 3 2 2 3 3 3" xfId="20248" xr:uid="{9D170B8D-FAF5-480E-81FF-11B072A918DD}"/>
    <cellStyle name="Comma 3 5 3 2 2 3 4" xfId="4950" xr:uid="{C0E0DE4F-3899-46E4-B9D7-44BD4270F04E}"/>
    <cellStyle name="Comma 3 5 3 2 2 3 4 2" xfId="13692" xr:uid="{54AEF8C3-ED39-479A-B32C-FD10BF21494B}"/>
    <cellStyle name="Comma 3 5 3 2 2 3 4 3" xfId="22427" xr:uid="{80CE3895-91E7-4727-BA6B-0EEEACA8509F}"/>
    <cellStyle name="Comma 3 5 3 2 2 3 5" xfId="7143" xr:uid="{D198D3DB-9405-4A93-9889-5F9E5252C7B9}"/>
    <cellStyle name="Comma 3 5 3 2 2 3 5 2" xfId="15881" xr:uid="{FABBDF21-98C0-4338-9273-8D729D9E8E9E}"/>
    <cellStyle name="Comma 3 5 3 2 2 3 5 3" xfId="24616" xr:uid="{42D34C82-F20C-4964-AA01-F24E346D66A9}"/>
    <cellStyle name="Comma 3 5 3 2 2 3 6" xfId="9337" xr:uid="{AD3058F3-788C-40FD-9CE4-66B8A3C81041}"/>
    <cellStyle name="Comma 3 5 3 2 2 3 7" xfId="18071" xr:uid="{54B84BD6-0293-424C-B9A5-B97B97DC549E}"/>
    <cellStyle name="Comma 3 5 3 2 2 3 8" xfId="26806" xr:uid="{661D5007-8220-4FFE-8155-77157F9D0F1B}"/>
    <cellStyle name="Comma 3 5 3 2 2 4" xfId="764" xr:uid="{12C87361-295F-45CE-A832-B5A873C4D365}"/>
    <cellStyle name="Comma 3 5 3 2 2 4 2" xfId="1732" xr:uid="{8032A9C9-680D-4E90-9B95-354DDEEEE56A}"/>
    <cellStyle name="Comma 3 5 3 2 2 4 2 2" xfId="3917" xr:uid="{DEC5434B-B168-45AD-91F4-94E3EE1ED8DA}"/>
    <cellStyle name="Comma 3 5 3 2 2 4 2 2 2" xfId="12666" xr:uid="{29608C43-5D95-402F-AC01-8FB5644BFF24}"/>
    <cellStyle name="Comma 3 5 3 2 2 4 2 2 3" xfId="21401" xr:uid="{F2C40A44-5503-4245-BEDC-0770E2EA364C}"/>
    <cellStyle name="Comma 3 5 3 2 2 4 2 3" xfId="6111" xr:uid="{C27547C3-04C9-4C07-89F8-5865E5D0B5EC}"/>
    <cellStyle name="Comma 3 5 3 2 2 4 2 3 2" xfId="14853" xr:uid="{2E882744-A79B-49B2-B85E-7AF27A1C3A56}"/>
    <cellStyle name="Comma 3 5 3 2 2 4 2 3 3" xfId="23588" xr:uid="{9A775FBF-FC9B-429D-B212-E759221ADBFB}"/>
    <cellStyle name="Comma 3 5 3 2 2 4 2 4" xfId="8304" xr:uid="{98DDF3D9-7A2B-46B2-B2E9-58DB68A2F719}"/>
    <cellStyle name="Comma 3 5 3 2 2 4 2 4 2" xfId="17042" xr:uid="{91774200-131E-4F7D-8DF9-A1508A9DA29A}"/>
    <cellStyle name="Comma 3 5 3 2 2 4 2 4 3" xfId="25777" xr:uid="{26E4582F-6C8B-4F7B-B1A7-BABECDE083A2}"/>
    <cellStyle name="Comma 3 5 3 2 2 4 2 5" xfId="10489" xr:uid="{838515A5-839C-4F5B-8D13-D913B0E3FA68}"/>
    <cellStyle name="Comma 3 5 3 2 2 4 2 6" xfId="19223" xr:uid="{85168687-0C43-4471-8651-986D9EDDEC63}"/>
    <cellStyle name="Comma 3 5 3 2 2 4 2 7" xfId="27967" xr:uid="{B5EC2CBF-38C6-46DF-A792-A85A3753E5C9}"/>
    <cellStyle name="Comma 3 5 3 2 2 4 3" xfId="2956" xr:uid="{7D285FC4-A05B-4AF2-BB27-F49946370BC9}"/>
    <cellStyle name="Comma 3 5 3 2 2 4 3 2" xfId="11705" xr:uid="{E153115F-7702-43F5-992A-E482DFA2DF27}"/>
    <cellStyle name="Comma 3 5 3 2 2 4 3 3" xfId="20440" xr:uid="{CBB4E4F7-9E39-4A77-868A-06425E09A1F7}"/>
    <cellStyle name="Comma 3 5 3 2 2 4 4" xfId="5142" xr:uid="{459A5471-E200-487B-B545-79BF17BB4930}"/>
    <cellStyle name="Comma 3 5 3 2 2 4 4 2" xfId="13884" xr:uid="{F3429D71-357B-4B67-BC81-A909CB965E41}"/>
    <cellStyle name="Comma 3 5 3 2 2 4 4 3" xfId="22619" xr:uid="{A0A4E29D-4D02-449A-8487-8824610E5379}"/>
    <cellStyle name="Comma 3 5 3 2 2 4 5" xfId="7335" xr:uid="{62F27FD1-FD54-4866-BF9F-87F45E46A1B9}"/>
    <cellStyle name="Comma 3 5 3 2 2 4 5 2" xfId="16073" xr:uid="{E896BA0E-4A9C-4FCD-B138-851B2A1DF0AF}"/>
    <cellStyle name="Comma 3 5 3 2 2 4 5 3" xfId="24808" xr:uid="{45148B98-9060-4C6F-94AD-1BB1C7819614}"/>
    <cellStyle name="Comma 3 5 3 2 2 4 6" xfId="9529" xr:uid="{799C35B8-8A26-4118-9B36-16FD60CB0737}"/>
    <cellStyle name="Comma 3 5 3 2 2 4 7" xfId="18263" xr:uid="{014131FF-4E2F-4F59-9284-027BAFAB05A4}"/>
    <cellStyle name="Comma 3 5 3 2 2 4 8" xfId="26998" xr:uid="{8518EBB1-DBCF-428A-8D4B-F449D0F8D449}"/>
    <cellStyle name="Comma 3 5 3 2 2 5" xfId="956" xr:uid="{7EC98C81-63F6-475E-B488-97F5DFAFE50E}"/>
    <cellStyle name="Comma 3 5 3 2 2 5 2" xfId="1924" xr:uid="{6B75B6DF-DD99-49C7-906F-5D3E4BAFE02D}"/>
    <cellStyle name="Comma 3 5 3 2 2 5 2 2" xfId="4109" xr:uid="{971D5B1C-E81C-4F65-B3D0-73D970D20489}"/>
    <cellStyle name="Comma 3 5 3 2 2 5 2 2 2" xfId="12858" xr:uid="{2DA83DAA-223F-42AD-B433-AA44F720EC65}"/>
    <cellStyle name="Comma 3 5 3 2 2 5 2 2 3" xfId="21593" xr:uid="{B5F21A6D-EFDD-4195-A9C0-AFB75EBEE9B3}"/>
    <cellStyle name="Comma 3 5 3 2 2 5 2 3" xfId="6303" xr:uid="{F3F63D0A-CA80-41C8-9EF2-E51C4609AB71}"/>
    <cellStyle name="Comma 3 5 3 2 2 5 2 3 2" xfId="15045" xr:uid="{4174D134-4866-413B-BBD8-3758D2F23B3E}"/>
    <cellStyle name="Comma 3 5 3 2 2 5 2 3 3" xfId="23780" xr:uid="{F69E8E76-5CCD-4A04-B3F1-213B2B4E336B}"/>
    <cellStyle name="Comma 3 5 3 2 2 5 2 4" xfId="8496" xr:uid="{349B3B21-DD62-47C8-94D3-E23468234737}"/>
    <cellStyle name="Comma 3 5 3 2 2 5 2 4 2" xfId="17234" xr:uid="{9B0AF5AE-808C-45E2-B49C-5C3646844BB8}"/>
    <cellStyle name="Comma 3 5 3 2 2 5 2 4 3" xfId="25969" xr:uid="{46B530FF-8FFA-4964-9E9F-4529072B4D4B}"/>
    <cellStyle name="Comma 3 5 3 2 2 5 2 5" xfId="10681" xr:uid="{4AFE3A96-90E7-4F4D-9A15-68ADDDF9380F}"/>
    <cellStyle name="Comma 3 5 3 2 2 5 2 6" xfId="19415" xr:uid="{87EC387C-F54F-4424-9E9D-F6CBDA449551}"/>
    <cellStyle name="Comma 3 5 3 2 2 5 2 7" xfId="28159" xr:uid="{2B1FB7BE-93DD-4560-A2A1-51BB128B4A37}"/>
    <cellStyle name="Comma 3 5 3 2 2 5 3" xfId="3148" xr:uid="{876D5E17-2B85-4AD7-AC6E-FC9C5115E184}"/>
    <cellStyle name="Comma 3 5 3 2 2 5 3 2" xfId="11897" xr:uid="{08409BDE-557E-41F2-9595-E49C8B0EEA71}"/>
    <cellStyle name="Comma 3 5 3 2 2 5 3 3" xfId="20632" xr:uid="{708FE4F6-60E7-457D-86DA-021FADC84EE8}"/>
    <cellStyle name="Comma 3 5 3 2 2 5 4" xfId="5334" xr:uid="{E794BED5-3732-448E-8AF3-03A6B1B25992}"/>
    <cellStyle name="Comma 3 5 3 2 2 5 4 2" xfId="14076" xr:uid="{43E534A4-1B37-4246-98F3-0A2699055A8A}"/>
    <cellStyle name="Comma 3 5 3 2 2 5 4 3" xfId="22811" xr:uid="{B70F0DED-0981-451A-A874-F5C9338B457F}"/>
    <cellStyle name="Comma 3 5 3 2 2 5 5" xfId="7527" xr:uid="{8542831D-E3A0-42CC-B06F-970A10EB7E56}"/>
    <cellStyle name="Comma 3 5 3 2 2 5 5 2" xfId="16265" xr:uid="{8F2C982F-A3BC-4B56-9C60-4A6CA529D216}"/>
    <cellStyle name="Comma 3 5 3 2 2 5 5 3" xfId="25000" xr:uid="{17A0FABF-B9A4-425D-A0DD-DC32B5B2BDAA}"/>
    <cellStyle name="Comma 3 5 3 2 2 5 6" xfId="9721" xr:uid="{B5FEA6A1-887E-42F1-A57F-654520841546}"/>
    <cellStyle name="Comma 3 5 3 2 2 5 7" xfId="18455" xr:uid="{B06D3B4D-FC52-4550-8064-93F61B8FB589}"/>
    <cellStyle name="Comma 3 5 3 2 2 5 8" xfId="27190" xr:uid="{12CEFEC3-B776-49B7-A3C0-F9971DAC5167}"/>
    <cellStyle name="Comma 3 5 3 2 2 6" xfId="1150" xr:uid="{4FC88F3F-FF6A-401A-8B39-255328EB5C98}"/>
    <cellStyle name="Comma 3 5 3 2 2 6 2" xfId="3341" xr:uid="{D19C1C4A-74C9-4A5D-A546-539D02CB4FA4}"/>
    <cellStyle name="Comma 3 5 3 2 2 6 2 2" xfId="12090" xr:uid="{AEED614E-522D-4946-9455-4F097D4BB1D5}"/>
    <cellStyle name="Comma 3 5 3 2 2 6 2 3" xfId="20825" xr:uid="{40326155-C111-4F30-9990-B6616BBE3BF0}"/>
    <cellStyle name="Comma 3 5 3 2 2 6 3" xfId="5529" xr:uid="{7BE54261-7772-4013-BCF6-0A4CD7417CE8}"/>
    <cellStyle name="Comma 3 5 3 2 2 6 3 2" xfId="14271" xr:uid="{1D5048C4-883B-4B18-9901-03E76FB82CA3}"/>
    <cellStyle name="Comma 3 5 3 2 2 6 3 3" xfId="23006" xr:uid="{6122FEA8-301D-4BAF-9B7D-4D0A041A4384}"/>
    <cellStyle name="Comma 3 5 3 2 2 6 4" xfId="7722" xr:uid="{C739EACE-AE7B-4494-BA4F-1005A0E27E3E}"/>
    <cellStyle name="Comma 3 5 3 2 2 6 4 2" xfId="16460" xr:uid="{2D9943AC-DE76-4E68-9027-6EC7AC1D65D0}"/>
    <cellStyle name="Comma 3 5 3 2 2 6 4 3" xfId="25195" xr:uid="{BDEB205E-6305-4663-A07D-EF544C052701}"/>
    <cellStyle name="Comma 3 5 3 2 2 6 5" xfId="9913" xr:uid="{74AE1289-4763-48D8-9D06-91BBEA5625B3}"/>
    <cellStyle name="Comma 3 5 3 2 2 6 6" xfId="18647" xr:uid="{BBDCBA5B-FACA-440E-ACE4-2B0721897737}"/>
    <cellStyle name="Comma 3 5 3 2 2 6 7" xfId="27385" xr:uid="{41309B77-FD03-4921-9FC7-7EB5F1A59C5E}"/>
    <cellStyle name="Comma 3 5 3 2 2 7" xfId="2186" xr:uid="{FE1B62F2-7102-4465-BDE2-BEBAD2CCD6E4}"/>
    <cellStyle name="Comma 3 5 3 2 2 7 2" xfId="4366" xr:uid="{89058C93-B3A0-429D-ACD7-E2D5AD461125}"/>
    <cellStyle name="Comma 3 5 3 2 2 7 2 2" xfId="13115" xr:uid="{85ECAEBF-510A-4DE5-87F4-89C39FEF915E}"/>
    <cellStyle name="Comma 3 5 3 2 2 7 2 3" xfId="21850" xr:uid="{53D5A66D-71D5-432C-ADAF-1E99EE616CA2}"/>
    <cellStyle name="Comma 3 5 3 2 2 7 3" xfId="6563" xr:uid="{FA1B0423-2609-4CBF-8EA5-F3E6AB0F4037}"/>
    <cellStyle name="Comma 3 5 3 2 2 7 3 2" xfId="15305" xr:uid="{D6D74B37-611D-434A-B51B-F2459BAFF7A7}"/>
    <cellStyle name="Comma 3 5 3 2 2 7 3 3" xfId="24040" xr:uid="{369DD205-354A-4F12-84C3-190C1695FC31}"/>
    <cellStyle name="Comma 3 5 3 2 2 7 4" xfId="8757" xr:uid="{9C3DAC42-E321-49E6-8D88-A1FAF57B4CD0}"/>
    <cellStyle name="Comma 3 5 3 2 2 7 4 2" xfId="17494" xr:uid="{044071BE-51EF-4E92-B4F5-ADA1DDCB130E}"/>
    <cellStyle name="Comma 3 5 3 2 2 7 4 3" xfId="26229" xr:uid="{FA978830-68C2-47F0-8FF4-58AE5176E968}"/>
    <cellStyle name="Comma 3 5 3 2 2 7 5" xfId="10938" xr:uid="{921140B4-8CE9-40FC-AACD-2F50894FF509}"/>
    <cellStyle name="Comma 3 5 3 2 2 7 6" xfId="19673" xr:uid="{5AF89EF0-D85E-4336-B573-EDA2160351A4}"/>
    <cellStyle name="Comma 3 5 3 2 2 7 7" xfId="28420" xr:uid="{A3FF6841-98C1-4D28-818A-8BE6BDF11A9A}"/>
    <cellStyle name="Comma 3 5 3 2 2 8" xfId="2380" xr:uid="{1D44C777-C3DA-4B48-B46C-FEB6FDBD9363}"/>
    <cellStyle name="Comma 3 5 3 2 2 8 2" xfId="11129" xr:uid="{975341F5-5C6E-4A4E-A6CB-95C02C08BBA8}"/>
    <cellStyle name="Comma 3 5 3 2 2 8 3" xfId="19864" xr:uid="{E3E5A6AF-E33B-488F-B5D2-A9B6BA60CEF3}"/>
    <cellStyle name="Comma 3 5 3 2 2 9" xfId="4566" xr:uid="{EC9C7048-85BC-4A99-A40C-46A1DF82A2CB}"/>
    <cellStyle name="Comma 3 5 3 2 2 9 2" xfId="13308" xr:uid="{98E88A54-5C22-4DDB-A98C-B297126FD706}"/>
    <cellStyle name="Comma 3 5 3 2 2 9 3" xfId="22043" xr:uid="{DE0C438D-D608-49EA-9A11-706D3AA3A5AC}"/>
    <cellStyle name="Comma 3 5 3 2 3" xfId="284" xr:uid="{1200370C-521A-4FAE-A2E2-68ACD74C40E0}"/>
    <cellStyle name="Comma 3 5 3 2 3 2" xfId="1252" xr:uid="{61CA946B-2C06-4889-866E-BC1FA5A26AEA}"/>
    <cellStyle name="Comma 3 5 3 2 3 2 2" xfId="3437" xr:uid="{42DB2DF7-FD02-486A-8575-5ADB10CB8E6C}"/>
    <cellStyle name="Comma 3 5 3 2 3 2 2 2" xfId="12186" xr:uid="{BB5FBC2D-17C3-4F09-9E3E-966E11451BD9}"/>
    <cellStyle name="Comma 3 5 3 2 3 2 2 3" xfId="20921" xr:uid="{DBC18709-88CA-4071-8B58-513807EA2864}"/>
    <cellStyle name="Comma 3 5 3 2 3 2 3" xfId="5631" xr:uid="{B38BD9AF-570A-4114-A9BC-277DFF612ADA}"/>
    <cellStyle name="Comma 3 5 3 2 3 2 3 2" xfId="14373" xr:uid="{76CF08FE-629C-45E2-9AAA-0CDB23A8DEE7}"/>
    <cellStyle name="Comma 3 5 3 2 3 2 3 3" xfId="23108" xr:uid="{40345E81-67E1-4D88-A444-CA043FD3A84E}"/>
    <cellStyle name="Comma 3 5 3 2 3 2 4" xfId="7824" xr:uid="{C00122E1-48FE-468D-96AB-FAF928B0525D}"/>
    <cellStyle name="Comma 3 5 3 2 3 2 4 2" xfId="16562" xr:uid="{9DEA8D77-3682-4B69-8533-F4D0EF585662}"/>
    <cellStyle name="Comma 3 5 3 2 3 2 4 3" xfId="25297" xr:uid="{DB9D6D00-3C44-414F-8E1B-C8D80CA7F265}"/>
    <cellStyle name="Comma 3 5 3 2 3 2 5" xfId="10009" xr:uid="{C6002053-B061-44D3-A8B1-E848BDBB9283}"/>
    <cellStyle name="Comma 3 5 3 2 3 2 6" xfId="18743" xr:uid="{AB07FF8E-DF9C-4923-8527-459D88317325}"/>
    <cellStyle name="Comma 3 5 3 2 3 2 7" xfId="27487" xr:uid="{2BBFFD74-2E85-4090-8CC0-13B6C98DCDBF}"/>
    <cellStyle name="Comma 3 5 3 2 3 3" xfId="2476" xr:uid="{B9876C4A-C44D-4013-981F-FF87275190AE}"/>
    <cellStyle name="Comma 3 5 3 2 3 3 2" xfId="11225" xr:uid="{DDECA345-F35A-4D16-8307-D4F11D5B134D}"/>
    <cellStyle name="Comma 3 5 3 2 3 3 3" xfId="19960" xr:uid="{24CBE853-D51D-4D9A-B250-5CA8A39EF5B5}"/>
    <cellStyle name="Comma 3 5 3 2 3 4" xfId="4662" xr:uid="{3E8C4147-4DF8-444C-9DD0-8BD16FBCA2E1}"/>
    <cellStyle name="Comma 3 5 3 2 3 4 2" xfId="13404" xr:uid="{C1862AFB-8B0F-4251-B894-21516AFB055B}"/>
    <cellStyle name="Comma 3 5 3 2 3 4 3" xfId="22139" xr:uid="{1C43328A-E877-4DE3-9ED2-FB03CE804321}"/>
    <cellStyle name="Comma 3 5 3 2 3 5" xfId="6855" xr:uid="{9CE3D9D2-8596-47F7-AA4B-83F2826A03AE}"/>
    <cellStyle name="Comma 3 5 3 2 3 5 2" xfId="15593" xr:uid="{E4B3B0C2-CD39-4F15-B8DE-B250F17E33E3}"/>
    <cellStyle name="Comma 3 5 3 2 3 5 3" xfId="24328" xr:uid="{14B6F29B-5596-4853-B530-BA6ECFFC9CED}"/>
    <cellStyle name="Comma 3 5 3 2 3 6" xfId="9049" xr:uid="{0426491A-E30D-4C2A-A40E-3618C3A4A69B}"/>
    <cellStyle name="Comma 3 5 3 2 3 7" xfId="17783" xr:uid="{0B51D142-4238-44A1-8199-8EF308EC9D26}"/>
    <cellStyle name="Comma 3 5 3 2 3 8" xfId="26518" xr:uid="{5E87376E-622F-425D-86EF-A3C4CB0D388A}"/>
    <cellStyle name="Comma 3 5 3 2 4" xfId="476" xr:uid="{9A5486BA-4BEA-4474-B1E3-893E3232B566}"/>
    <cellStyle name="Comma 3 5 3 2 4 2" xfId="1444" xr:uid="{14DBD86E-5BC1-42C2-8CC5-CE21238D2CA8}"/>
    <cellStyle name="Comma 3 5 3 2 4 2 2" xfId="3629" xr:uid="{8F6B9561-C56F-457B-93BE-F7B45D1A1481}"/>
    <cellStyle name="Comma 3 5 3 2 4 2 2 2" xfId="12378" xr:uid="{21927CA0-737D-41E4-AB9F-01F1776CB61E}"/>
    <cellStyle name="Comma 3 5 3 2 4 2 2 3" xfId="21113" xr:uid="{06685B06-7D68-41DF-9695-385F928028E4}"/>
    <cellStyle name="Comma 3 5 3 2 4 2 3" xfId="5823" xr:uid="{88F1EB53-B7D9-492B-98EB-0787674B1941}"/>
    <cellStyle name="Comma 3 5 3 2 4 2 3 2" xfId="14565" xr:uid="{5CECC91E-B0C9-45DF-8FB1-6A82F62A3603}"/>
    <cellStyle name="Comma 3 5 3 2 4 2 3 3" xfId="23300" xr:uid="{01A31D78-5D56-4F03-BD46-D09DAAE76207}"/>
    <cellStyle name="Comma 3 5 3 2 4 2 4" xfId="8016" xr:uid="{63B87657-D736-46F8-9DA3-8FDF5433E6CA}"/>
    <cellStyle name="Comma 3 5 3 2 4 2 4 2" xfId="16754" xr:uid="{2B6E4F6A-E9C4-4BA8-93E5-21135CA3C69D}"/>
    <cellStyle name="Comma 3 5 3 2 4 2 4 3" xfId="25489" xr:uid="{7F9E86DA-570D-4A4A-8BD9-357EFDDAFDC1}"/>
    <cellStyle name="Comma 3 5 3 2 4 2 5" xfId="10201" xr:uid="{53E5A00E-8BED-45A0-BE39-7F4F1D12DFB4}"/>
    <cellStyle name="Comma 3 5 3 2 4 2 6" xfId="18935" xr:uid="{468890F9-323B-49B9-987B-22B22AEDD035}"/>
    <cellStyle name="Comma 3 5 3 2 4 2 7" xfId="27679" xr:uid="{3E23561A-9164-4676-93FD-3F0C0A071DB4}"/>
    <cellStyle name="Comma 3 5 3 2 4 3" xfId="2668" xr:uid="{E6EF8585-11B7-46F5-A888-E83E32857A4A}"/>
    <cellStyle name="Comma 3 5 3 2 4 3 2" xfId="11417" xr:uid="{C01DA87C-B4A7-4873-B424-65C86A3DDEF4}"/>
    <cellStyle name="Comma 3 5 3 2 4 3 3" xfId="20152" xr:uid="{6204963C-CE34-40E9-ADDD-58095CCF48D7}"/>
    <cellStyle name="Comma 3 5 3 2 4 4" xfId="4854" xr:uid="{9AFDDD41-1014-4DB7-8235-9A35AFE1D5F1}"/>
    <cellStyle name="Comma 3 5 3 2 4 4 2" xfId="13596" xr:uid="{5A1F3AAA-6B53-4C1F-9828-27A67DE35BEE}"/>
    <cellStyle name="Comma 3 5 3 2 4 4 3" xfId="22331" xr:uid="{5C9DEE8D-9C6E-4E26-933E-96B084C030FC}"/>
    <cellStyle name="Comma 3 5 3 2 4 5" xfId="7047" xr:uid="{C3DEFB4E-E3A8-4692-A308-C5CB2C593192}"/>
    <cellStyle name="Comma 3 5 3 2 4 5 2" xfId="15785" xr:uid="{25E34CE9-DCA7-4475-9C62-0CEC63D3ADE9}"/>
    <cellStyle name="Comma 3 5 3 2 4 5 3" xfId="24520" xr:uid="{47E8A445-AC7F-4A5E-B71C-4FCE11FCDB3B}"/>
    <cellStyle name="Comma 3 5 3 2 4 6" xfId="9241" xr:uid="{11E7F3CC-6C8B-45A0-B47D-01FBD40E5F55}"/>
    <cellStyle name="Comma 3 5 3 2 4 7" xfId="17975" xr:uid="{C1E0EF43-6B91-407E-A69C-8CE16C4C6EED}"/>
    <cellStyle name="Comma 3 5 3 2 4 8" xfId="26710" xr:uid="{D9E07C72-0409-4CCB-B43A-B6578819235E}"/>
    <cellStyle name="Comma 3 5 3 2 5" xfId="668" xr:uid="{5BC528E3-6DF2-4CC0-93CF-FE49B942D8D0}"/>
    <cellStyle name="Comma 3 5 3 2 5 2" xfId="1636" xr:uid="{7FD68942-A8B7-43BE-8C27-44273CA817F5}"/>
    <cellStyle name="Comma 3 5 3 2 5 2 2" xfId="3821" xr:uid="{3FEE504F-610D-402B-89BE-A343DC5B117F}"/>
    <cellStyle name="Comma 3 5 3 2 5 2 2 2" xfId="12570" xr:uid="{EBFCDF2E-7B5C-4C7F-BA11-3EE6491765C1}"/>
    <cellStyle name="Comma 3 5 3 2 5 2 2 3" xfId="21305" xr:uid="{27DE1D7A-B6A0-4EC8-BFEC-100A10A8CC1D}"/>
    <cellStyle name="Comma 3 5 3 2 5 2 3" xfId="6015" xr:uid="{9CF630AC-9554-4A68-B595-99B3968EC51D}"/>
    <cellStyle name="Comma 3 5 3 2 5 2 3 2" xfId="14757" xr:uid="{8A777B39-17F8-4C8F-A89E-837BAC424551}"/>
    <cellStyle name="Comma 3 5 3 2 5 2 3 3" xfId="23492" xr:uid="{D09A6AC2-0CD1-4A46-BE99-5266A1B502C6}"/>
    <cellStyle name="Comma 3 5 3 2 5 2 4" xfId="8208" xr:uid="{2C7F1759-2B04-41E2-8BEB-1E3F189D8B2E}"/>
    <cellStyle name="Comma 3 5 3 2 5 2 4 2" xfId="16946" xr:uid="{CA10FF76-873C-4DCA-842A-F677C9BE5A8B}"/>
    <cellStyle name="Comma 3 5 3 2 5 2 4 3" xfId="25681" xr:uid="{266C0C22-7093-4A25-A7D2-733EFA6F5AFA}"/>
    <cellStyle name="Comma 3 5 3 2 5 2 5" xfId="10393" xr:uid="{B6593493-6D6D-403F-8687-7E5F6AC7EE05}"/>
    <cellStyle name="Comma 3 5 3 2 5 2 6" xfId="19127" xr:uid="{2C51AAD0-5424-4B32-8FB8-24B17D63104C}"/>
    <cellStyle name="Comma 3 5 3 2 5 2 7" xfId="27871" xr:uid="{B9943E01-A54D-4EE1-B2BC-3A6BD4DC1626}"/>
    <cellStyle name="Comma 3 5 3 2 5 3" xfId="2860" xr:uid="{CF44E6C4-C01A-483D-BE54-13320746A96F}"/>
    <cellStyle name="Comma 3 5 3 2 5 3 2" xfId="11609" xr:uid="{01A67114-711E-47AC-89D7-E535B4A15E61}"/>
    <cellStyle name="Comma 3 5 3 2 5 3 3" xfId="20344" xr:uid="{37B1A1C0-D2EF-453F-A638-9D513E579BC5}"/>
    <cellStyle name="Comma 3 5 3 2 5 4" xfId="5046" xr:uid="{C9FD5BC8-8230-4618-A283-9001336C6D30}"/>
    <cellStyle name="Comma 3 5 3 2 5 4 2" xfId="13788" xr:uid="{EA8E4B96-8FE1-49BC-B8F2-E199DDC6A3B1}"/>
    <cellStyle name="Comma 3 5 3 2 5 4 3" xfId="22523" xr:uid="{4081F67E-3618-42E2-AE90-1DFE4E9B825A}"/>
    <cellStyle name="Comma 3 5 3 2 5 5" xfId="7239" xr:uid="{8DDCBF0A-8718-4183-B3A1-4B4CF1F1765E}"/>
    <cellStyle name="Comma 3 5 3 2 5 5 2" xfId="15977" xr:uid="{6DAA7D11-9D04-4399-8585-F878B726D0EC}"/>
    <cellStyle name="Comma 3 5 3 2 5 5 3" xfId="24712" xr:uid="{2F413923-3151-41EF-AAB8-3E51367CA91F}"/>
    <cellStyle name="Comma 3 5 3 2 5 6" xfId="9433" xr:uid="{5791F0BF-D795-4930-BDC0-B211FA1EF814}"/>
    <cellStyle name="Comma 3 5 3 2 5 7" xfId="18167" xr:uid="{77D55A12-E804-4D16-B62B-0B2515DD691D}"/>
    <cellStyle name="Comma 3 5 3 2 5 8" xfId="26902" xr:uid="{5BC4EA90-8463-4381-92D3-74BDFD8C3E85}"/>
    <cellStyle name="Comma 3 5 3 2 6" xfId="860" xr:uid="{8E6C77B0-0A99-497B-B036-27B0D594FE4A}"/>
    <cellStyle name="Comma 3 5 3 2 6 2" xfId="1828" xr:uid="{637200BE-2F4C-48F9-B492-900C02B41ACC}"/>
    <cellStyle name="Comma 3 5 3 2 6 2 2" xfId="4013" xr:uid="{531D7CFB-4933-467C-9A50-2B2A1E6EF33E}"/>
    <cellStyle name="Comma 3 5 3 2 6 2 2 2" xfId="12762" xr:uid="{380611B0-9250-4668-8CC0-EA3AAF55C287}"/>
    <cellStyle name="Comma 3 5 3 2 6 2 2 3" xfId="21497" xr:uid="{3FC3909E-8D6F-4BEE-9342-D2CA13479CAB}"/>
    <cellStyle name="Comma 3 5 3 2 6 2 3" xfId="6207" xr:uid="{FB247DE4-D3EE-41BE-8AF1-64331AEAE71B}"/>
    <cellStyle name="Comma 3 5 3 2 6 2 3 2" xfId="14949" xr:uid="{CD538999-E4E2-4B40-A4C5-C514AD68A789}"/>
    <cellStyle name="Comma 3 5 3 2 6 2 3 3" xfId="23684" xr:uid="{9A60A987-EBEE-408C-8271-8859D2D5F4E5}"/>
    <cellStyle name="Comma 3 5 3 2 6 2 4" xfId="8400" xr:uid="{E946F8E1-F858-4637-AE2D-807F4DFE5720}"/>
    <cellStyle name="Comma 3 5 3 2 6 2 4 2" xfId="17138" xr:uid="{51CEF073-C596-481D-8965-5DCDF895147A}"/>
    <cellStyle name="Comma 3 5 3 2 6 2 4 3" xfId="25873" xr:uid="{A63F8FA8-75CC-4862-8FC7-3DB83E2149D6}"/>
    <cellStyle name="Comma 3 5 3 2 6 2 5" xfId="10585" xr:uid="{2781FB4F-DE8D-46CF-BFA0-0D3605D4F4A6}"/>
    <cellStyle name="Comma 3 5 3 2 6 2 6" xfId="19319" xr:uid="{904D36C4-EB0D-4C9F-97C3-FE5D17EADC7D}"/>
    <cellStyle name="Comma 3 5 3 2 6 2 7" xfId="28063" xr:uid="{BAA14C12-90BE-4155-9378-AB992C38661B}"/>
    <cellStyle name="Comma 3 5 3 2 6 3" xfId="3052" xr:uid="{EC28A364-384A-48B4-8F1F-A0563FCF3266}"/>
    <cellStyle name="Comma 3 5 3 2 6 3 2" xfId="11801" xr:uid="{2221D356-F4A9-4E19-9522-F2B4779530AF}"/>
    <cellStyle name="Comma 3 5 3 2 6 3 3" xfId="20536" xr:uid="{2D0864BE-AD12-4D75-8EA5-16A4FA329666}"/>
    <cellStyle name="Comma 3 5 3 2 6 4" xfId="5238" xr:uid="{E1D63265-3315-49D2-8086-30F5DFAB1062}"/>
    <cellStyle name="Comma 3 5 3 2 6 4 2" xfId="13980" xr:uid="{E9DC521F-243A-4FC6-9B79-CEFDE37247D1}"/>
    <cellStyle name="Comma 3 5 3 2 6 4 3" xfId="22715" xr:uid="{C6FDAF17-0CE9-445E-BF71-72866B22EEFC}"/>
    <cellStyle name="Comma 3 5 3 2 6 5" xfId="7431" xr:uid="{DEFF2718-303A-4B7A-8304-14983166903F}"/>
    <cellStyle name="Comma 3 5 3 2 6 5 2" xfId="16169" xr:uid="{334FE990-5D0B-48B0-B84F-4D194476C106}"/>
    <cellStyle name="Comma 3 5 3 2 6 5 3" xfId="24904" xr:uid="{24E699D3-F00F-4D30-996E-995DD7E5375C}"/>
    <cellStyle name="Comma 3 5 3 2 6 6" xfId="9625" xr:uid="{E0114F69-6EE5-44B6-8277-5873C2E8C961}"/>
    <cellStyle name="Comma 3 5 3 2 6 7" xfId="18359" xr:uid="{ABCB161C-3522-4858-825D-0DADF9FB2F6B}"/>
    <cellStyle name="Comma 3 5 3 2 6 8" xfId="27094" xr:uid="{7E72A9E5-428A-4FB5-BF5B-320FDD05E39A}"/>
    <cellStyle name="Comma 3 5 3 2 7" xfId="1054" xr:uid="{B1F34372-B28C-47FB-B513-B69FE3D64C3B}"/>
    <cellStyle name="Comma 3 5 3 2 7 2" xfId="3245" xr:uid="{A906BB29-2A96-4049-A0D5-F58A4A62B7F0}"/>
    <cellStyle name="Comma 3 5 3 2 7 2 2" xfId="11994" xr:uid="{99A73824-F19C-46B0-8B06-A3B20A2D66FF}"/>
    <cellStyle name="Comma 3 5 3 2 7 2 3" xfId="20729" xr:uid="{9AF5DFDB-F66C-4634-8C6F-F0DE1D1CA597}"/>
    <cellStyle name="Comma 3 5 3 2 7 3" xfId="5433" xr:uid="{FB15AD97-A60D-44C5-860E-DC4739DBA088}"/>
    <cellStyle name="Comma 3 5 3 2 7 3 2" xfId="14175" xr:uid="{290F5C7C-AACF-4E3B-8169-521E4CA55CF6}"/>
    <cellStyle name="Comma 3 5 3 2 7 3 3" xfId="22910" xr:uid="{8F5D5B51-9565-472B-96A6-6A444967E22A}"/>
    <cellStyle name="Comma 3 5 3 2 7 4" xfId="7626" xr:uid="{41A0B97D-19DE-45CC-9ED8-24DDD087E891}"/>
    <cellStyle name="Comma 3 5 3 2 7 4 2" xfId="16364" xr:uid="{C7214F7E-8BDE-4DAE-8D36-AACE6468EDD8}"/>
    <cellStyle name="Comma 3 5 3 2 7 4 3" xfId="25099" xr:uid="{79EF3DA8-3CF9-4AB5-93AB-B3D25010F13D}"/>
    <cellStyle name="Comma 3 5 3 2 7 5" xfId="9817" xr:uid="{0A5A0AA0-C9E4-4293-9FCB-8DC9744917E7}"/>
    <cellStyle name="Comma 3 5 3 2 7 6" xfId="18551" xr:uid="{13C98F21-B5F7-4171-B2BE-56F875E01918}"/>
    <cellStyle name="Comma 3 5 3 2 7 7" xfId="27289" xr:uid="{C9A81D65-BFCC-43DC-9A5C-2640ECFBD3E7}"/>
    <cellStyle name="Comma 3 5 3 2 8" xfId="2090" xr:uid="{114E218B-EE46-45F3-98D1-20CE9FD7FC55}"/>
    <cellStyle name="Comma 3 5 3 2 8 2" xfId="4270" xr:uid="{13BC7E89-472E-4DEA-BC3E-F0208FFBCC8E}"/>
    <cellStyle name="Comma 3 5 3 2 8 2 2" xfId="13019" xr:uid="{654BDAAF-DADC-4F5C-935E-D19D48869CB9}"/>
    <cellStyle name="Comma 3 5 3 2 8 2 3" xfId="21754" xr:uid="{39942B21-8C30-442C-A6F1-56CF82AC54EE}"/>
    <cellStyle name="Comma 3 5 3 2 8 3" xfId="6467" xr:uid="{26462375-9B7F-4CD2-B16C-37CA73C4D64C}"/>
    <cellStyle name="Comma 3 5 3 2 8 3 2" xfId="15209" xr:uid="{060860C1-B1CD-4EB9-A6ED-62A86A4A1AE9}"/>
    <cellStyle name="Comma 3 5 3 2 8 3 3" xfId="23944" xr:uid="{B62213FD-A014-4512-9AD3-5A2CFF61A835}"/>
    <cellStyle name="Comma 3 5 3 2 8 4" xfId="8661" xr:uid="{57D7D806-0489-4A54-8DFD-AF77AC951FB0}"/>
    <cellStyle name="Comma 3 5 3 2 8 4 2" xfId="17398" xr:uid="{2522A95D-7053-49D2-988D-444B3216CBBA}"/>
    <cellStyle name="Comma 3 5 3 2 8 4 3" xfId="26133" xr:uid="{CB186FB1-10A5-4D58-9A38-29BB69B57866}"/>
    <cellStyle name="Comma 3 5 3 2 8 5" xfId="10842" xr:uid="{DE6E4A55-D9AE-4F78-BF21-4CF271811672}"/>
    <cellStyle name="Comma 3 5 3 2 8 6" xfId="19577" xr:uid="{E265F7DE-DE60-495E-A2EC-18540B33AD4E}"/>
    <cellStyle name="Comma 3 5 3 2 8 7" xfId="28324" xr:uid="{3B37EF13-C644-4E5B-835A-012C2E482DBF}"/>
    <cellStyle name="Comma 3 5 3 2 9" xfId="2284" xr:uid="{C41B831E-7A7E-408E-B99A-AA8D398D912C}"/>
    <cellStyle name="Comma 3 5 3 2 9 2" xfId="11033" xr:uid="{6C5B291F-C081-495F-8087-DD75B125E38F}"/>
    <cellStyle name="Comma 3 5 3 2 9 3" xfId="19768" xr:uid="{9F57394F-6598-4978-9EF4-0C1AE84CAA62}"/>
    <cellStyle name="Comma 3 5 3 3" xfId="140" xr:uid="{AB87394E-322D-41D0-A9A4-CA3AC39F6C30}"/>
    <cellStyle name="Comma 3 5 3 3 10" xfId="6711" xr:uid="{CE5AA74A-E026-418F-84BA-82CF1E452C30}"/>
    <cellStyle name="Comma 3 5 3 3 10 2" xfId="15449" xr:uid="{C123BE80-A30E-45E2-85A4-3F901E2561B8}"/>
    <cellStyle name="Comma 3 5 3 3 10 3" xfId="24184" xr:uid="{FC8A8ECC-B166-4B85-98EC-826020206141}"/>
    <cellStyle name="Comma 3 5 3 3 11" xfId="8905" xr:uid="{88F85FA9-BDF4-45E2-8F6B-1567C7E7CE0E}"/>
    <cellStyle name="Comma 3 5 3 3 12" xfId="17639" xr:uid="{42AB3EEA-7B55-4D47-B43E-782B45939043}"/>
    <cellStyle name="Comma 3 5 3 3 13" xfId="26374" xr:uid="{2E6B2582-3A99-4B99-8003-F73A340D3A10}"/>
    <cellStyle name="Comma 3 5 3 3 2" xfId="332" xr:uid="{26D7219D-AD5E-40E6-9F74-B1E3FAE75191}"/>
    <cellStyle name="Comma 3 5 3 3 2 2" xfId="1300" xr:uid="{EEAFC401-4D79-4F5D-BC5F-1AE66DEC551F}"/>
    <cellStyle name="Comma 3 5 3 3 2 2 2" xfId="3485" xr:uid="{7BAE3B3D-076A-4C68-9BD9-5072BEDB112D}"/>
    <cellStyle name="Comma 3 5 3 3 2 2 2 2" xfId="12234" xr:uid="{0A71EABE-4DE2-4202-8513-B474E069461E}"/>
    <cellStyle name="Comma 3 5 3 3 2 2 2 3" xfId="20969" xr:uid="{A3BDC922-23E3-467D-8B92-4B256580C1E6}"/>
    <cellStyle name="Comma 3 5 3 3 2 2 3" xfId="5679" xr:uid="{EDB41CA7-D346-4539-9408-6264FDAA8B4A}"/>
    <cellStyle name="Comma 3 5 3 3 2 2 3 2" xfId="14421" xr:uid="{B2FF7F52-635C-48BC-A201-4F5267922E01}"/>
    <cellStyle name="Comma 3 5 3 3 2 2 3 3" xfId="23156" xr:uid="{D558C610-203E-4F1C-AF3A-F8B860C3169F}"/>
    <cellStyle name="Comma 3 5 3 3 2 2 4" xfId="7872" xr:uid="{DD4B5C0D-B4CD-4275-8CE4-83230F95A030}"/>
    <cellStyle name="Comma 3 5 3 3 2 2 4 2" xfId="16610" xr:uid="{CF540486-E1C0-41AD-8659-CA4278923046}"/>
    <cellStyle name="Comma 3 5 3 3 2 2 4 3" xfId="25345" xr:uid="{A67D1189-6677-437E-9155-9DA7F59EBC3C}"/>
    <cellStyle name="Comma 3 5 3 3 2 2 5" xfId="10057" xr:uid="{611482E8-4D12-45F4-907D-9B0D7DF0807E}"/>
    <cellStyle name="Comma 3 5 3 3 2 2 6" xfId="18791" xr:uid="{01839348-5F17-43FE-8BD9-5567E73A575B}"/>
    <cellStyle name="Comma 3 5 3 3 2 2 7" xfId="27535" xr:uid="{91D2AE1B-13D4-4940-9CEB-2537D4B726D5}"/>
    <cellStyle name="Comma 3 5 3 3 2 3" xfId="2524" xr:uid="{B8687860-D31E-4D2B-8BBE-1D64DB25ADF3}"/>
    <cellStyle name="Comma 3 5 3 3 2 3 2" xfId="11273" xr:uid="{06E5BA19-A88B-436F-9BB5-79D27BC3FAE7}"/>
    <cellStyle name="Comma 3 5 3 3 2 3 3" xfId="20008" xr:uid="{0E8975B8-8502-4578-A628-E60AECBAD06F}"/>
    <cellStyle name="Comma 3 5 3 3 2 4" xfId="4710" xr:uid="{40E00C54-2E5F-4E50-A3BE-DAC2648A87B6}"/>
    <cellStyle name="Comma 3 5 3 3 2 4 2" xfId="13452" xr:uid="{4A3FC90A-AEE1-4105-BF27-2A797CBAA0DC}"/>
    <cellStyle name="Comma 3 5 3 3 2 4 3" xfId="22187" xr:uid="{691023E6-9CF3-4880-9E3F-1236351FC1A1}"/>
    <cellStyle name="Comma 3 5 3 3 2 5" xfId="6903" xr:uid="{602B1C81-BD43-41C6-96EB-ECB4770B6A57}"/>
    <cellStyle name="Comma 3 5 3 3 2 5 2" xfId="15641" xr:uid="{A282272E-FF4A-4160-A407-E16D8AC17622}"/>
    <cellStyle name="Comma 3 5 3 3 2 5 3" xfId="24376" xr:uid="{7304AD07-3E56-4FA1-A92E-4B6AAB313D2B}"/>
    <cellStyle name="Comma 3 5 3 3 2 6" xfId="9097" xr:uid="{1438D96E-7458-4EBB-A255-B90212DEDED9}"/>
    <cellStyle name="Comma 3 5 3 3 2 7" xfId="17831" xr:uid="{AC37F227-715D-41BD-BF64-02EFD61E0C0B}"/>
    <cellStyle name="Comma 3 5 3 3 2 8" xfId="26566" xr:uid="{FC737DFF-C436-4E0A-BE17-332E062C687E}"/>
    <cellStyle name="Comma 3 5 3 3 3" xfId="524" xr:uid="{F0731BA2-5080-442A-8D2A-D82141DF2C54}"/>
    <cellStyle name="Comma 3 5 3 3 3 2" xfId="1492" xr:uid="{D6E68835-B4D4-4956-B12D-8078F034BCB6}"/>
    <cellStyle name="Comma 3 5 3 3 3 2 2" xfId="3677" xr:uid="{FDCFCB7C-4694-479E-8965-C642F60BB089}"/>
    <cellStyle name="Comma 3 5 3 3 3 2 2 2" xfId="12426" xr:uid="{81742F07-D657-4DC4-947F-0D72426ACFB4}"/>
    <cellStyle name="Comma 3 5 3 3 3 2 2 3" xfId="21161" xr:uid="{ABB78CA4-5696-495F-B835-A72B16099337}"/>
    <cellStyle name="Comma 3 5 3 3 3 2 3" xfId="5871" xr:uid="{C92F60AF-2E38-4C08-8C3A-7228B54AD301}"/>
    <cellStyle name="Comma 3 5 3 3 3 2 3 2" xfId="14613" xr:uid="{AF45CD71-2F1C-4780-BBDD-6A4A506BD53E}"/>
    <cellStyle name="Comma 3 5 3 3 3 2 3 3" xfId="23348" xr:uid="{E7BAD59D-B80E-47A2-A608-CDD29AABF005}"/>
    <cellStyle name="Comma 3 5 3 3 3 2 4" xfId="8064" xr:uid="{17DEDB6B-7795-415F-9CFC-034DBE2DC422}"/>
    <cellStyle name="Comma 3 5 3 3 3 2 4 2" xfId="16802" xr:uid="{F37376E4-8469-4AFB-8FDE-B321742434DE}"/>
    <cellStyle name="Comma 3 5 3 3 3 2 4 3" xfId="25537" xr:uid="{8C8B3FDE-C791-491F-B841-6F0938822440}"/>
    <cellStyle name="Comma 3 5 3 3 3 2 5" xfId="10249" xr:uid="{0D59416D-A54B-4F87-933A-DE137D9894AF}"/>
    <cellStyle name="Comma 3 5 3 3 3 2 6" xfId="18983" xr:uid="{431C3D22-1E8D-40D4-8F9D-DD67D67D9B73}"/>
    <cellStyle name="Comma 3 5 3 3 3 2 7" xfId="27727" xr:uid="{E8F4A358-0A4C-41CB-A257-B1A0E66A6E2F}"/>
    <cellStyle name="Comma 3 5 3 3 3 3" xfId="2716" xr:uid="{5A9F9243-9D12-4CEF-922E-519D3547FDFB}"/>
    <cellStyle name="Comma 3 5 3 3 3 3 2" xfId="11465" xr:uid="{E9E29FB6-8BA4-4D51-B168-01EF4F7C4D50}"/>
    <cellStyle name="Comma 3 5 3 3 3 3 3" xfId="20200" xr:uid="{16C7B725-9FC7-420F-817C-90E164399282}"/>
    <cellStyle name="Comma 3 5 3 3 3 4" xfId="4902" xr:uid="{D1E0910E-111D-4AC0-AA3B-C5A8F38C3DF5}"/>
    <cellStyle name="Comma 3 5 3 3 3 4 2" xfId="13644" xr:uid="{835BFB8A-04A8-4D12-B147-879759C68129}"/>
    <cellStyle name="Comma 3 5 3 3 3 4 3" xfId="22379" xr:uid="{3A5389BF-4DE2-4F3B-9519-0803933489BA}"/>
    <cellStyle name="Comma 3 5 3 3 3 5" xfId="7095" xr:uid="{6D3699E4-84EC-4C34-830A-D560DB7E6A37}"/>
    <cellStyle name="Comma 3 5 3 3 3 5 2" xfId="15833" xr:uid="{4B5B0AEE-3C30-4CCA-ABCA-A7F8B9481E1E}"/>
    <cellStyle name="Comma 3 5 3 3 3 5 3" xfId="24568" xr:uid="{3D072C89-CB35-40D3-BFFE-53487C3488D6}"/>
    <cellStyle name="Comma 3 5 3 3 3 6" xfId="9289" xr:uid="{A5F5F1DC-8A94-42D5-9516-D140F8DB3077}"/>
    <cellStyle name="Comma 3 5 3 3 3 7" xfId="18023" xr:uid="{49197841-0802-4669-9A82-66FF91EF35EC}"/>
    <cellStyle name="Comma 3 5 3 3 3 8" xfId="26758" xr:uid="{CE1A3993-EF5D-4FF0-A82D-BFA469D35F65}"/>
    <cellStyle name="Comma 3 5 3 3 4" xfId="716" xr:uid="{8CE8A817-3386-4DA1-874D-BC62E233232E}"/>
    <cellStyle name="Comma 3 5 3 3 4 2" xfId="1684" xr:uid="{63773FD0-7E00-4066-8A86-19B446FA5208}"/>
    <cellStyle name="Comma 3 5 3 3 4 2 2" xfId="3869" xr:uid="{6275384A-4B55-4504-A476-0866E8C14910}"/>
    <cellStyle name="Comma 3 5 3 3 4 2 2 2" xfId="12618" xr:uid="{6E2AC3CE-1D95-40A4-B9D8-1FB268F6D935}"/>
    <cellStyle name="Comma 3 5 3 3 4 2 2 3" xfId="21353" xr:uid="{5719BC46-50F6-4A56-961A-A57EE9D53C47}"/>
    <cellStyle name="Comma 3 5 3 3 4 2 3" xfId="6063" xr:uid="{A967B671-8075-4B31-B105-C03CEC74EBC3}"/>
    <cellStyle name="Comma 3 5 3 3 4 2 3 2" xfId="14805" xr:uid="{FE573B48-6B78-46E9-8FC5-7E736433587A}"/>
    <cellStyle name="Comma 3 5 3 3 4 2 3 3" xfId="23540" xr:uid="{A667F204-FAC7-47DF-81DA-9815E4585F2C}"/>
    <cellStyle name="Comma 3 5 3 3 4 2 4" xfId="8256" xr:uid="{10F19893-7698-4724-A992-45126D63A7F4}"/>
    <cellStyle name="Comma 3 5 3 3 4 2 4 2" xfId="16994" xr:uid="{137BDDE0-50AA-4D57-8A3D-DF419A124588}"/>
    <cellStyle name="Comma 3 5 3 3 4 2 4 3" xfId="25729" xr:uid="{95F0AF78-E119-4A4E-A467-2B3A960D7C1F}"/>
    <cellStyle name="Comma 3 5 3 3 4 2 5" xfId="10441" xr:uid="{53076CE8-0EB5-4AE5-B089-2789DC1C11AF}"/>
    <cellStyle name="Comma 3 5 3 3 4 2 6" xfId="19175" xr:uid="{98B34A0C-4604-4133-9875-C3E030FCAD86}"/>
    <cellStyle name="Comma 3 5 3 3 4 2 7" xfId="27919" xr:uid="{1233B3F9-5EB2-4145-9726-FEE44EB33BB4}"/>
    <cellStyle name="Comma 3 5 3 3 4 3" xfId="2908" xr:uid="{973B33D1-5237-492D-A652-B336A70029E6}"/>
    <cellStyle name="Comma 3 5 3 3 4 3 2" xfId="11657" xr:uid="{7A686D1C-4620-4F24-970D-D06969CCEF24}"/>
    <cellStyle name="Comma 3 5 3 3 4 3 3" xfId="20392" xr:uid="{2651E2B9-D117-47B2-8996-CBC405B125E2}"/>
    <cellStyle name="Comma 3 5 3 3 4 4" xfId="5094" xr:uid="{31582D0C-AF50-46AF-B58B-557FC2A65BF8}"/>
    <cellStyle name="Comma 3 5 3 3 4 4 2" xfId="13836" xr:uid="{A020B088-6384-43FF-AF55-04247A417625}"/>
    <cellStyle name="Comma 3 5 3 3 4 4 3" xfId="22571" xr:uid="{C5F6CBAF-FC92-4335-B25D-CF0BCFCECF88}"/>
    <cellStyle name="Comma 3 5 3 3 4 5" xfId="7287" xr:uid="{66D171B7-0463-4F05-8DD8-732D8410D7E4}"/>
    <cellStyle name="Comma 3 5 3 3 4 5 2" xfId="16025" xr:uid="{07CE675E-C92A-49F5-B933-AD1177F14C55}"/>
    <cellStyle name="Comma 3 5 3 3 4 5 3" xfId="24760" xr:uid="{05D0D482-C11B-425B-8168-1FE021C8FB15}"/>
    <cellStyle name="Comma 3 5 3 3 4 6" xfId="9481" xr:uid="{58A50CEC-EC14-4AF3-A7A0-06389A9DD8BE}"/>
    <cellStyle name="Comma 3 5 3 3 4 7" xfId="18215" xr:uid="{7851FD65-965C-45CF-A774-62A2A9E516FE}"/>
    <cellStyle name="Comma 3 5 3 3 4 8" xfId="26950" xr:uid="{71968EAE-2FDC-49C4-9447-E48066600AE4}"/>
    <cellStyle name="Comma 3 5 3 3 5" xfId="908" xr:uid="{A40BA716-3B9F-42F1-8503-AF44B44FA47D}"/>
    <cellStyle name="Comma 3 5 3 3 5 2" xfId="1876" xr:uid="{4545068A-EEC3-4E1F-A104-BF24B01BB0C0}"/>
    <cellStyle name="Comma 3 5 3 3 5 2 2" xfId="4061" xr:uid="{B229B846-E2D1-4D5F-BE49-90A240055A09}"/>
    <cellStyle name="Comma 3 5 3 3 5 2 2 2" xfId="12810" xr:uid="{6EDFF2F5-7E22-408B-8EAD-B2A4BFD53F71}"/>
    <cellStyle name="Comma 3 5 3 3 5 2 2 3" xfId="21545" xr:uid="{61A2149E-AE64-4096-8009-C89EE72E668C}"/>
    <cellStyle name="Comma 3 5 3 3 5 2 3" xfId="6255" xr:uid="{9F2AEF7B-3883-44F2-A0A7-F4AF20ED7AB9}"/>
    <cellStyle name="Comma 3 5 3 3 5 2 3 2" xfId="14997" xr:uid="{B17EDD13-FF3C-4746-8613-30404805D4DB}"/>
    <cellStyle name="Comma 3 5 3 3 5 2 3 3" xfId="23732" xr:uid="{EDEB15A2-D779-4409-8543-E097C2633537}"/>
    <cellStyle name="Comma 3 5 3 3 5 2 4" xfId="8448" xr:uid="{60DB98E9-8FF1-4F0A-ACED-BC023A7BC98E}"/>
    <cellStyle name="Comma 3 5 3 3 5 2 4 2" xfId="17186" xr:uid="{6EE4D6AA-494E-48C2-9E95-A7FCE17650E0}"/>
    <cellStyle name="Comma 3 5 3 3 5 2 4 3" xfId="25921" xr:uid="{B1C0FAED-0C51-4741-9119-41CD31E96D37}"/>
    <cellStyle name="Comma 3 5 3 3 5 2 5" xfId="10633" xr:uid="{4AF18271-9A74-41AC-A316-C170B9067532}"/>
    <cellStyle name="Comma 3 5 3 3 5 2 6" xfId="19367" xr:uid="{1D59E893-9D8A-45C9-9857-11AF3C5D2D20}"/>
    <cellStyle name="Comma 3 5 3 3 5 2 7" xfId="28111" xr:uid="{7A68B69C-F588-4EEB-B92D-D78E52629446}"/>
    <cellStyle name="Comma 3 5 3 3 5 3" xfId="3100" xr:uid="{BC8AFD36-4DDC-452E-8940-F509880A03C9}"/>
    <cellStyle name="Comma 3 5 3 3 5 3 2" xfId="11849" xr:uid="{F1FC201E-3013-41B3-86AD-23608B587F0D}"/>
    <cellStyle name="Comma 3 5 3 3 5 3 3" xfId="20584" xr:uid="{DD700327-8A50-45E9-81CF-C8E89D37013F}"/>
    <cellStyle name="Comma 3 5 3 3 5 4" xfId="5286" xr:uid="{E839C834-799B-4C69-9C90-06C10FB372C7}"/>
    <cellStyle name="Comma 3 5 3 3 5 4 2" xfId="14028" xr:uid="{669982A9-E0DA-4BF6-B2E8-5B09DB755F3C}"/>
    <cellStyle name="Comma 3 5 3 3 5 4 3" xfId="22763" xr:uid="{45F89147-07DB-49E5-B827-90DCEE67DFCC}"/>
    <cellStyle name="Comma 3 5 3 3 5 5" xfId="7479" xr:uid="{91C3CECE-5738-46F1-8860-5EFE97631C41}"/>
    <cellStyle name="Comma 3 5 3 3 5 5 2" xfId="16217" xr:uid="{279AF94E-F636-49BF-BF14-69CDC688C8A8}"/>
    <cellStyle name="Comma 3 5 3 3 5 5 3" xfId="24952" xr:uid="{DF204644-CF43-4099-9198-F4F0B7D4C212}"/>
    <cellStyle name="Comma 3 5 3 3 5 6" xfId="9673" xr:uid="{6A8CFCA1-12C9-4060-916B-1974162530A2}"/>
    <cellStyle name="Comma 3 5 3 3 5 7" xfId="18407" xr:uid="{9B34C52F-7BE6-497F-9C16-6C023052EA2C}"/>
    <cellStyle name="Comma 3 5 3 3 5 8" xfId="27142" xr:uid="{7311B253-3BC3-4AE3-BADC-050613FD3F64}"/>
    <cellStyle name="Comma 3 5 3 3 6" xfId="1102" xr:uid="{8B62AF13-07A4-47BC-884D-F1A24C69EE2F}"/>
    <cellStyle name="Comma 3 5 3 3 6 2" xfId="3293" xr:uid="{FD8DD80B-E037-4068-8F2A-510049CC8FD5}"/>
    <cellStyle name="Comma 3 5 3 3 6 2 2" xfId="12042" xr:uid="{F81E00F9-BA8B-441B-8370-436CB96A5D18}"/>
    <cellStyle name="Comma 3 5 3 3 6 2 3" xfId="20777" xr:uid="{B421B965-3EEE-4BE2-9342-E1975AB65ED5}"/>
    <cellStyle name="Comma 3 5 3 3 6 3" xfId="5481" xr:uid="{51CBEA9C-F068-4437-9E31-1D597EF8C836}"/>
    <cellStyle name="Comma 3 5 3 3 6 3 2" xfId="14223" xr:uid="{3A9FE6C1-C02E-4391-BC44-8CC76F2974AC}"/>
    <cellStyle name="Comma 3 5 3 3 6 3 3" xfId="22958" xr:uid="{C414F5AB-1B50-4FFE-A868-762CBA0001E6}"/>
    <cellStyle name="Comma 3 5 3 3 6 4" xfId="7674" xr:uid="{AFEACC14-6975-48BC-B545-0ED6F30C71E7}"/>
    <cellStyle name="Comma 3 5 3 3 6 4 2" xfId="16412" xr:uid="{CB0AAD04-7C50-4DCC-AD67-7CE685E6B89C}"/>
    <cellStyle name="Comma 3 5 3 3 6 4 3" xfId="25147" xr:uid="{131F3606-1D7F-4D6D-B2D8-9EBE00BDFB30}"/>
    <cellStyle name="Comma 3 5 3 3 6 5" xfId="9865" xr:uid="{D240C399-AE08-41DB-9879-C9350318B880}"/>
    <cellStyle name="Comma 3 5 3 3 6 6" xfId="18599" xr:uid="{91F8CF4F-861E-4613-BA4D-DAC30784E910}"/>
    <cellStyle name="Comma 3 5 3 3 6 7" xfId="27337" xr:uid="{7BF5C055-AFCC-4B2B-9CAB-1BBEB838AB2D}"/>
    <cellStyle name="Comma 3 5 3 3 7" xfId="2138" xr:uid="{8DA5CE78-23AA-4FEA-97E3-1DE40A9FC007}"/>
    <cellStyle name="Comma 3 5 3 3 7 2" xfId="4318" xr:uid="{01DDB1DC-017C-4A88-A33B-45998BB3FE9E}"/>
    <cellStyle name="Comma 3 5 3 3 7 2 2" xfId="13067" xr:uid="{B42BC657-236F-4F62-B7B3-C697AEE838BE}"/>
    <cellStyle name="Comma 3 5 3 3 7 2 3" xfId="21802" xr:uid="{199E5976-53C4-4B3F-8F8C-C3F4C9BCA950}"/>
    <cellStyle name="Comma 3 5 3 3 7 3" xfId="6515" xr:uid="{3081AC2E-42B7-4415-856B-52FF38F39865}"/>
    <cellStyle name="Comma 3 5 3 3 7 3 2" xfId="15257" xr:uid="{DC1291F5-4449-4BE7-AE3D-D078399CDF0B}"/>
    <cellStyle name="Comma 3 5 3 3 7 3 3" xfId="23992" xr:uid="{2FA3FFE5-0EA9-40D0-BA46-3121F3CF3A77}"/>
    <cellStyle name="Comma 3 5 3 3 7 4" xfId="8709" xr:uid="{CAD01ED7-360D-40C1-9192-3D69960A5DDE}"/>
    <cellStyle name="Comma 3 5 3 3 7 4 2" xfId="17446" xr:uid="{61EDE619-0CC5-4DAE-8B65-FB79504018FB}"/>
    <cellStyle name="Comma 3 5 3 3 7 4 3" xfId="26181" xr:uid="{E8A0BAD9-8413-4463-A5D7-1613D84176DC}"/>
    <cellStyle name="Comma 3 5 3 3 7 5" xfId="10890" xr:uid="{FCE6B094-2BA9-4C61-B06F-70CC8C3E8BA3}"/>
    <cellStyle name="Comma 3 5 3 3 7 6" xfId="19625" xr:uid="{CB5DE570-44A9-4A7D-8ED7-E352CE15DDC5}"/>
    <cellStyle name="Comma 3 5 3 3 7 7" xfId="28372" xr:uid="{29A68261-80D0-4E34-9BAA-ACEC0629F7DD}"/>
    <cellStyle name="Comma 3 5 3 3 8" xfId="2332" xr:uid="{A97816FF-39B0-4094-B953-E1A2615A7600}"/>
    <cellStyle name="Comma 3 5 3 3 8 2" xfId="11081" xr:uid="{EBDCE206-95DC-4016-924A-01422D4ADC28}"/>
    <cellStyle name="Comma 3 5 3 3 8 3" xfId="19816" xr:uid="{F4FD0512-B6F6-4DA9-BB7C-258920EC6294}"/>
    <cellStyle name="Comma 3 5 3 3 9" xfId="4518" xr:uid="{F60C6BFA-9EC4-4D88-8B16-A52A2A3AB168}"/>
    <cellStyle name="Comma 3 5 3 3 9 2" xfId="13260" xr:uid="{82C65944-965C-420D-A88F-49D62339B7A6}"/>
    <cellStyle name="Comma 3 5 3 3 9 3" xfId="21995" xr:uid="{84531D3A-883C-49D3-B39D-55DBA879BCDC}"/>
    <cellStyle name="Comma 3 5 3 4" xfId="236" xr:uid="{389E488F-8C09-4364-851C-206594B1A4B7}"/>
    <cellStyle name="Comma 3 5 3 4 2" xfId="1204" xr:uid="{C657C1F0-D5D3-48F5-9E45-07B9B600365C}"/>
    <cellStyle name="Comma 3 5 3 4 2 2" xfId="3389" xr:uid="{3B736C04-3C6D-4840-AB3D-A9B2F8902D79}"/>
    <cellStyle name="Comma 3 5 3 4 2 2 2" xfId="12138" xr:uid="{F45F6855-903C-46BC-8632-E487F1428C95}"/>
    <cellStyle name="Comma 3 5 3 4 2 2 3" xfId="20873" xr:uid="{9ABAD714-2545-4C41-8D53-D0559951331A}"/>
    <cellStyle name="Comma 3 5 3 4 2 3" xfId="5583" xr:uid="{0295EC37-47E5-4C6E-9710-A1507059E07C}"/>
    <cellStyle name="Comma 3 5 3 4 2 3 2" xfId="14325" xr:uid="{7FF64C80-0161-4215-8239-FC0666EF3388}"/>
    <cellStyle name="Comma 3 5 3 4 2 3 3" xfId="23060" xr:uid="{76522B3D-AD11-4503-A8E1-4F36C22683B4}"/>
    <cellStyle name="Comma 3 5 3 4 2 4" xfId="7776" xr:uid="{DBA55EBD-3F60-4287-8C08-209C2B063711}"/>
    <cellStyle name="Comma 3 5 3 4 2 4 2" xfId="16514" xr:uid="{013F66D5-5B15-4E77-85EF-6086411F1414}"/>
    <cellStyle name="Comma 3 5 3 4 2 4 3" xfId="25249" xr:uid="{F6DBFD10-4E33-459F-B45F-E9CC1A161B20}"/>
    <cellStyle name="Comma 3 5 3 4 2 5" xfId="9961" xr:uid="{92AAA7F4-2E46-4561-BD37-13B3B9B64316}"/>
    <cellStyle name="Comma 3 5 3 4 2 6" xfId="18695" xr:uid="{1245F6C1-98B7-4A47-AE66-0481D859F72E}"/>
    <cellStyle name="Comma 3 5 3 4 2 7" xfId="27439" xr:uid="{ACDA38B1-90E8-4266-BE8D-0400BECB603E}"/>
    <cellStyle name="Comma 3 5 3 4 3" xfId="2428" xr:uid="{4CFAAFB2-75B0-4D83-A7B8-8810A4F21D06}"/>
    <cellStyle name="Comma 3 5 3 4 3 2" xfId="11177" xr:uid="{D79E955E-A473-475C-A701-04E4668C213D}"/>
    <cellStyle name="Comma 3 5 3 4 3 3" xfId="19912" xr:uid="{D74ED3D6-80E9-46BC-AD4B-DE696B63EE47}"/>
    <cellStyle name="Comma 3 5 3 4 4" xfId="4614" xr:uid="{16ADBBEE-47DD-4B9F-98A4-6CBA798FB4D6}"/>
    <cellStyle name="Comma 3 5 3 4 4 2" xfId="13356" xr:uid="{C8964A65-91A3-4A98-8521-9A285713E1B6}"/>
    <cellStyle name="Comma 3 5 3 4 4 3" xfId="22091" xr:uid="{05E33513-ED67-4231-B4C0-3A5C9F657A7A}"/>
    <cellStyle name="Comma 3 5 3 4 5" xfId="6807" xr:uid="{EF294CC5-6640-4147-ABA1-D300C5CEE1AA}"/>
    <cellStyle name="Comma 3 5 3 4 5 2" xfId="15545" xr:uid="{ECF68E9A-2777-4064-BAA8-84B86D04929F}"/>
    <cellStyle name="Comma 3 5 3 4 5 3" xfId="24280" xr:uid="{887C6C8B-252B-404C-83E9-F462FA08CF1C}"/>
    <cellStyle name="Comma 3 5 3 4 6" xfId="9001" xr:uid="{62023540-04D6-40E1-B9EF-1622689291D2}"/>
    <cellStyle name="Comma 3 5 3 4 7" xfId="17735" xr:uid="{AC9C314B-69B2-4639-8302-665A6167689D}"/>
    <cellStyle name="Comma 3 5 3 4 8" xfId="26470" xr:uid="{D1C1517D-AEC7-43CF-B1AA-5AC822BC19D0}"/>
    <cellStyle name="Comma 3 5 3 5" xfId="428" xr:uid="{7472292A-AFDB-4CD1-9E99-F1841E26597A}"/>
    <cellStyle name="Comma 3 5 3 5 2" xfId="1396" xr:uid="{926F7969-E9AE-4728-8520-D8901C0A4555}"/>
    <cellStyle name="Comma 3 5 3 5 2 2" xfId="3581" xr:uid="{72B88BD2-F421-45F6-86BE-70D53C2F98BE}"/>
    <cellStyle name="Comma 3 5 3 5 2 2 2" xfId="12330" xr:uid="{88843BA5-086B-417D-92CE-A3B6F1173F20}"/>
    <cellStyle name="Comma 3 5 3 5 2 2 3" xfId="21065" xr:uid="{88786B02-222C-464D-BC61-1DBE6C180D9B}"/>
    <cellStyle name="Comma 3 5 3 5 2 3" xfId="5775" xr:uid="{952EAE8C-CC78-43F5-A50C-205C29444A31}"/>
    <cellStyle name="Comma 3 5 3 5 2 3 2" xfId="14517" xr:uid="{1DD049E3-860A-41F7-9BAE-E66CAB93AD1D}"/>
    <cellStyle name="Comma 3 5 3 5 2 3 3" xfId="23252" xr:uid="{30EAA39D-C28E-4FF1-AE7F-9A6683E2CD00}"/>
    <cellStyle name="Comma 3 5 3 5 2 4" xfId="7968" xr:uid="{F7C07B26-DACF-46DC-BA09-689B8CD2416E}"/>
    <cellStyle name="Comma 3 5 3 5 2 4 2" xfId="16706" xr:uid="{BEAD667B-8BA5-4799-869A-39B77DDA704B}"/>
    <cellStyle name="Comma 3 5 3 5 2 4 3" xfId="25441" xr:uid="{1F27826B-D00D-43F8-804A-08B2466C3398}"/>
    <cellStyle name="Comma 3 5 3 5 2 5" xfId="10153" xr:uid="{3496737C-5B21-4E52-ACC8-31C3A9BCCE69}"/>
    <cellStyle name="Comma 3 5 3 5 2 6" xfId="18887" xr:uid="{CD2C81A1-76C5-469C-8200-525B0DDF76E0}"/>
    <cellStyle name="Comma 3 5 3 5 2 7" xfId="27631" xr:uid="{A2B39834-30A5-4160-8F65-E031DEAEF531}"/>
    <cellStyle name="Comma 3 5 3 5 3" xfId="2620" xr:uid="{5395B143-8681-4129-BB95-027B6F578EA4}"/>
    <cellStyle name="Comma 3 5 3 5 3 2" xfId="11369" xr:uid="{56657A9A-FBEA-4EB6-8824-ECC4BCBEEB33}"/>
    <cellStyle name="Comma 3 5 3 5 3 3" xfId="20104" xr:uid="{C1FB2955-7AC3-4845-BAF8-473AA2EC1757}"/>
    <cellStyle name="Comma 3 5 3 5 4" xfId="4806" xr:uid="{D9745AC8-2500-4502-BD20-AEAAC5FD35F3}"/>
    <cellStyle name="Comma 3 5 3 5 4 2" xfId="13548" xr:uid="{FDA9F2F5-19E9-4016-84D7-AE6F5EBC6118}"/>
    <cellStyle name="Comma 3 5 3 5 4 3" xfId="22283" xr:uid="{B2B7F52E-E4F3-4B2E-9DC6-5034532E22E5}"/>
    <cellStyle name="Comma 3 5 3 5 5" xfId="6999" xr:uid="{6C07C68D-12D7-4F18-A46E-52BC4E009204}"/>
    <cellStyle name="Comma 3 5 3 5 5 2" xfId="15737" xr:uid="{9F978C06-5B94-427E-9B75-14F583AA5FDB}"/>
    <cellStyle name="Comma 3 5 3 5 5 3" xfId="24472" xr:uid="{364B63E8-AFB6-489B-98A8-F35947F1A4F3}"/>
    <cellStyle name="Comma 3 5 3 5 6" xfId="9193" xr:uid="{AF2BE420-3D48-4ABB-857A-0F3E8852B3EC}"/>
    <cellStyle name="Comma 3 5 3 5 7" xfId="17927" xr:uid="{4641D9F9-73BF-4F3E-9CDD-41FA3D8C9698}"/>
    <cellStyle name="Comma 3 5 3 5 8" xfId="26662" xr:uid="{7AAF1287-6C32-41EE-8AAC-3C87C714FF6D}"/>
    <cellStyle name="Comma 3 5 3 6" xfId="620" xr:uid="{BF34BA33-E5BE-424F-85EA-21D652DD3CD7}"/>
    <cellStyle name="Comma 3 5 3 6 2" xfId="1588" xr:uid="{DADF6A3E-68C5-434E-B5AC-ABBD9B66F2BF}"/>
    <cellStyle name="Comma 3 5 3 6 2 2" xfId="3773" xr:uid="{805F1EFE-7186-44C2-9F91-717E2D667A28}"/>
    <cellStyle name="Comma 3 5 3 6 2 2 2" xfId="12522" xr:uid="{336338B1-51BC-4CBF-9853-6259A69F72C7}"/>
    <cellStyle name="Comma 3 5 3 6 2 2 3" xfId="21257" xr:uid="{D6357614-CC92-4046-879D-F8DB84D1ADA0}"/>
    <cellStyle name="Comma 3 5 3 6 2 3" xfId="5967" xr:uid="{07384786-1C7E-411A-BDA3-3BC896078BAB}"/>
    <cellStyle name="Comma 3 5 3 6 2 3 2" xfId="14709" xr:uid="{BF385FF2-D0B6-47DA-8E32-A9F29B168A30}"/>
    <cellStyle name="Comma 3 5 3 6 2 3 3" xfId="23444" xr:uid="{49CD3446-B1B0-4FF3-ACBB-6EC6205163BF}"/>
    <cellStyle name="Comma 3 5 3 6 2 4" xfId="8160" xr:uid="{5C9E47F5-EFB5-4DEC-9363-51E37F9BB98B}"/>
    <cellStyle name="Comma 3 5 3 6 2 4 2" xfId="16898" xr:uid="{F0892F5B-DADB-4F33-BB00-3A433B5A8AAD}"/>
    <cellStyle name="Comma 3 5 3 6 2 4 3" xfId="25633" xr:uid="{A830E078-B96D-4911-8201-391697E9F019}"/>
    <cellStyle name="Comma 3 5 3 6 2 5" xfId="10345" xr:uid="{E00D0B96-628E-440F-8D08-7E0539966E35}"/>
    <cellStyle name="Comma 3 5 3 6 2 6" xfId="19079" xr:uid="{41DE012C-971B-4543-93EB-A73C0E2FF913}"/>
    <cellStyle name="Comma 3 5 3 6 2 7" xfId="27823" xr:uid="{A2F3AF0B-7C7A-408D-BC32-DD29D84A7D52}"/>
    <cellStyle name="Comma 3 5 3 6 3" xfId="2812" xr:uid="{D7D670B3-19D3-4D1B-8482-0E6B829E6973}"/>
    <cellStyle name="Comma 3 5 3 6 3 2" xfId="11561" xr:uid="{F20298C8-C846-4703-83F4-3E6C3862421A}"/>
    <cellStyle name="Comma 3 5 3 6 3 3" xfId="20296" xr:uid="{F073E9E7-4272-493F-B0F9-67004414A939}"/>
    <cellStyle name="Comma 3 5 3 6 4" xfId="4998" xr:uid="{00C4B20C-EA1E-4976-8EE6-54448B2BB2E6}"/>
    <cellStyle name="Comma 3 5 3 6 4 2" xfId="13740" xr:uid="{AAE0AF36-8B44-488E-9516-ECE9B5E9F16F}"/>
    <cellStyle name="Comma 3 5 3 6 4 3" xfId="22475" xr:uid="{B5D2B5FD-1F1C-43F8-A2D0-79171A55DDC1}"/>
    <cellStyle name="Comma 3 5 3 6 5" xfId="7191" xr:uid="{6DBBE4DB-DD07-43B1-914E-BC41FCFEAA66}"/>
    <cellStyle name="Comma 3 5 3 6 5 2" xfId="15929" xr:uid="{B339E1DA-659A-4141-A64C-1ED88DFFB9AF}"/>
    <cellStyle name="Comma 3 5 3 6 5 3" xfId="24664" xr:uid="{A8DED0DF-FF7A-4436-9ECE-EDC3ECFFD03A}"/>
    <cellStyle name="Comma 3 5 3 6 6" xfId="9385" xr:uid="{1CE7DA6F-F1E4-4312-BF9E-F51AE84A2037}"/>
    <cellStyle name="Comma 3 5 3 6 7" xfId="18119" xr:uid="{56E72829-2541-4021-A46E-9220557D5417}"/>
    <cellStyle name="Comma 3 5 3 6 8" xfId="26854" xr:uid="{BF77B93E-DA04-4606-BDE7-7C7D3CEAD508}"/>
    <cellStyle name="Comma 3 5 3 7" xfId="812" xr:uid="{C1499079-F606-4EBD-93FD-344EC6B81536}"/>
    <cellStyle name="Comma 3 5 3 7 2" xfId="1780" xr:uid="{D277B817-7F47-4E6E-9106-5E5D9BF5C673}"/>
    <cellStyle name="Comma 3 5 3 7 2 2" xfId="3965" xr:uid="{BE1E8571-E6BA-4470-AFD5-E8182372CF88}"/>
    <cellStyle name="Comma 3 5 3 7 2 2 2" xfId="12714" xr:uid="{A75F45B4-2DDD-4DCC-89B2-1A936C765115}"/>
    <cellStyle name="Comma 3 5 3 7 2 2 3" xfId="21449" xr:uid="{20F3F41E-F386-4946-B51D-08A413434D8F}"/>
    <cellStyle name="Comma 3 5 3 7 2 3" xfId="6159" xr:uid="{9BB6B65F-FE11-419F-892C-87172854D926}"/>
    <cellStyle name="Comma 3 5 3 7 2 3 2" xfId="14901" xr:uid="{6F2FEBE7-431B-4C6A-98DF-F749E893C94A}"/>
    <cellStyle name="Comma 3 5 3 7 2 3 3" xfId="23636" xr:uid="{11BC04ED-5E59-4ED6-B760-53A9A30BB813}"/>
    <cellStyle name="Comma 3 5 3 7 2 4" xfId="8352" xr:uid="{4EA1C57C-337C-4110-928B-ED08523B35FA}"/>
    <cellStyle name="Comma 3 5 3 7 2 4 2" xfId="17090" xr:uid="{51FE9B19-764F-43C5-AB87-5D42A1DB2430}"/>
    <cellStyle name="Comma 3 5 3 7 2 4 3" xfId="25825" xr:uid="{56EDD626-F46B-4596-9162-15513F6F73FE}"/>
    <cellStyle name="Comma 3 5 3 7 2 5" xfId="10537" xr:uid="{D56116D2-069A-4F63-833A-EE6BDD44E468}"/>
    <cellStyle name="Comma 3 5 3 7 2 6" xfId="19271" xr:uid="{6DCFC3DF-36A7-41BF-B962-E9D543889D44}"/>
    <cellStyle name="Comma 3 5 3 7 2 7" xfId="28015" xr:uid="{4B0EF68D-E6B6-4DE8-8245-7390A7C06189}"/>
    <cellStyle name="Comma 3 5 3 7 3" xfId="3004" xr:uid="{BE018E54-79E6-4BCA-8A46-8906FA498B45}"/>
    <cellStyle name="Comma 3 5 3 7 3 2" xfId="11753" xr:uid="{CC05621C-0D9A-433F-91B0-6576D9B5285E}"/>
    <cellStyle name="Comma 3 5 3 7 3 3" xfId="20488" xr:uid="{835013B9-1F14-49DA-807B-28C3455C98B8}"/>
    <cellStyle name="Comma 3 5 3 7 4" xfId="5190" xr:uid="{9C955A0E-CFF2-46D3-9867-EC5896C44DD5}"/>
    <cellStyle name="Comma 3 5 3 7 4 2" xfId="13932" xr:uid="{4D6C2F4A-768B-4CAA-9F26-B812CBCDE4A1}"/>
    <cellStyle name="Comma 3 5 3 7 4 3" xfId="22667" xr:uid="{39CD0C2C-F6AE-4019-BC84-F76BFBEADB14}"/>
    <cellStyle name="Comma 3 5 3 7 5" xfId="7383" xr:uid="{4420ADD1-2560-49F8-B881-02C55325B73B}"/>
    <cellStyle name="Comma 3 5 3 7 5 2" xfId="16121" xr:uid="{7710FE4D-709F-487D-B073-A90A2AE71348}"/>
    <cellStyle name="Comma 3 5 3 7 5 3" xfId="24856" xr:uid="{5BBE0250-47EB-476D-8376-756FC7861722}"/>
    <cellStyle name="Comma 3 5 3 7 6" xfId="9577" xr:uid="{B67E9AFC-5BCC-47DF-B691-EEAA39941E6D}"/>
    <cellStyle name="Comma 3 5 3 7 7" xfId="18311" xr:uid="{63E9E19C-6C05-46AD-A78A-B9E66D426A8E}"/>
    <cellStyle name="Comma 3 5 3 7 8" xfId="27046" xr:uid="{EA7704FF-3A7A-4A68-B7AC-98322B668D08}"/>
    <cellStyle name="Comma 3 5 3 8" xfId="1006" xr:uid="{533A11B0-8FC5-4BD4-9EA9-FD5D152E0081}"/>
    <cellStyle name="Comma 3 5 3 8 2" xfId="3197" xr:uid="{C62CF849-D42A-4A7A-80B2-A785DA525EFC}"/>
    <cellStyle name="Comma 3 5 3 8 2 2" xfId="11946" xr:uid="{2E7A84CE-AE2C-46F7-B1F5-26A25C01A36C}"/>
    <cellStyle name="Comma 3 5 3 8 2 3" xfId="20681" xr:uid="{4BB4F340-71F7-432F-9AE5-2B4B1C2FDB7D}"/>
    <cellStyle name="Comma 3 5 3 8 3" xfId="5385" xr:uid="{FD6D5798-18FB-48BC-929F-A73E6DFAB11C}"/>
    <cellStyle name="Comma 3 5 3 8 3 2" xfId="14127" xr:uid="{5CB438C3-60B5-45F5-856D-DC47F169351A}"/>
    <cellStyle name="Comma 3 5 3 8 3 3" xfId="22862" xr:uid="{E0D05400-2693-492E-AA8E-4198592DC2D4}"/>
    <cellStyle name="Comma 3 5 3 8 4" xfId="7578" xr:uid="{E3779DA8-DDD7-40B9-AE2C-5A4359550C02}"/>
    <cellStyle name="Comma 3 5 3 8 4 2" xfId="16316" xr:uid="{B9402083-7BDE-45DD-BCA4-0370E5F326FD}"/>
    <cellStyle name="Comma 3 5 3 8 4 3" xfId="25051" xr:uid="{EDC3B89A-E6CE-4AAF-A690-AC8336A0051B}"/>
    <cellStyle name="Comma 3 5 3 8 5" xfId="9769" xr:uid="{BE590872-AF91-4913-A310-F2B52AD70D32}"/>
    <cellStyle name="Comma 3 5 3 8 6" xfId="18503" xr:uid="{8D6E2C54-4184-4FB5-BCEF-9592A76C27B7}"/>
    <cellStyle name="Comma 3 5 3 8 7" xfId="27241" xr:uid="{1576BE3A-2AA4-48D4-81B2-B5A14B9CC64B}"/>
    <cellStyle name="Comma 3 5 3 9" xfId="2042" xr:uid="{E4DFE6FA-1B10-4819-868B-4450CA9830C4}"/>
    <cellStyle name="Comma 3 5 3 9 2" xfId="4222" xr:uid="{4FA44468-F4FD-40E9-996A-C63FE1757FEE}"/>
    <cellStyle name="Comma 3 5 3 9 2 2" xfId="12971" xr:uid="{4389FE5C-64B0-4714-A6A3-2B489E368E04}"/>
    <cellStyle name="Comma 3 5 3 9 2 3" xfId="21706" xr:uid="{7BFD153B-918A-4678-945E-D93D844F1250}"/>
    <cellStyle name="Comma 3 5 3 9 3" xfId="6419" xr:uid="{6BDC64DF-F8C7-4F86-AE4A-98F938FE8BF6}"/>
    <cellStyle name="Comma 3 5 3 9 3 2" xfId="15161" xr:uid="{1296CD6D-9838-49C3-95F7-F7F667C9AEE7}"/>
    <cellStyle name="Comma 3 5 3 9 3 3" xfId="23896" xr:uid="{EED36178-98A6-45C2-89EA-B2C1A064E2B4}"/>
    <cellStyle name="Comma 3 5 3 9 4" xfId="8613" xr:uid="{C9A7AEF0-D3DC-4364-9849-605496C86E44}"/>
    <cellStyle name="Comma 3 5 3 9 4 2" xfId="17350" xr:uid="{87E35D5C-89CC-4A36-8FD4-5CE4C9272C7C}"/>
    <cellStyle name="Comma 3 5 3 9 4 3" xfId="26085" xr:uid="{16D27E6C-BA69-4A4B-861E-127B1828B284}"/>
    <cellStyle name="Comma 3 5 3 9 5" xfId="10794" xr:uid="{9656075C-4AD5-40E0-8510-78A914FD6251}"/>
    <cellStyle name="Comma 3 5 3 9 6" xfId="19529" xr:uid="{39BA618B-B493-4A69-A80A-6E53E3F79D5B}"/>
    <cellStyle name="Comma 3 5 3 9 7" xfId="28276" xr:uid="{3FE2686A-2D46-4DA0-A341-68E854581BAC}"/>
    <cellStyle name="Comma 3 5 4" xfId="68" xr:uid="{E3740024-F18E-497F-BEFA-78106D1D9D33}"/>
    <cellStyle name="Comma 3 5 4 10" xfId="4446" xr:uid="{D04816F9-D51C-4990-8953-075B35453899}"/>
    <cellStyle name="Comma 3 5 4 10 2" xfId="13188" xr:uid="{A95764A9-3CC0-431B-912E-B10A5B6371BD}"/>
    <cellStyle name="Comma 3 5 4 10 3" xfId="21923" xr:uid="{0D087F57-D555-4C27-8DE6-1907B5FD83DC}"/>
    <cellStyle name="Comma 3 5 4 11" xfId="6639" xr:uid="{6ED1F101-A53C-47FB-B385-B78241B07B3B}"/>
    <cellStyle name="Comma 3 5 4 11 2" xfId="15377" xr:uid="{7956540D-FF8F-4FB8-9DFB-68D6D07A019B}"/>
    <cellStyle name="Comma 3 5 4 11 3" xfId="24112" xr:uid="{74E39AD9-566F-4AE2-9C6D-6EB8B4B39929}"/>
    <cellStyle name="Comma 3 5 4 12" xfId="8833" xr:uid="{CBA98B2F-8078-4927-861E-2C68C348F896}"/>
    <cellStyle name="Comma 3 5 4 13" xfId="17567" xr:uid="{C605926A-5253-4702-9A4E-BE75E68BB319}"/>
    <cellStyle name="Comma 3 5 4 14" xfId="26302" xr:uid="{F57C0CEB-7FFC-43B0-B71A-DFEF15124833}"/>
    <cellStyle name="Comma 3 5 4 2" xfId="164" xr:uid="{94D9B84C-DE5C-474C-A71F-2FAB933EA4FC}"/>
    <cellStyle name="Comma 3 5 4 2 10" xfId="6735" xr:uid="{DF6554BC-637F-4BA8-8A72-2D17682E2D0F}"/>
    <cellStyle name="Comma 3 5 4 2 10 2" xfId="15473" xr:uid="{58FA0434-6E6E-4663-A28F-067BA5F3917C}"/>
    <cellStyle name="Comma 3 5 4 2 10 3" xfId="24208" xr:uid="{83054FA5-E647-4AD1-9F27-597569249041}"/>
    <cellStyle name="Comma 3 5 4 2 11" xfId="8929" xr:uid="{C06C1CE0-98E8-495E-A90E-FA7A2F9B29BF}"/>
    <cellStyle name="Comma 3 5 4 2 12" xfId="17663" xr:uid="{FB40418E-056F-40E8-87D6-4A06C1F48DFF}"/>
    <cellStyle name="Comma 3 5 4 2 13" xfId="26398" xr:uid="{6DDA24B4-33FC-41E7-B0D1-8BBB7D4205A3}"/>
    <cellStyle name="Comma 3 5 4 2 2" xfId="356" xr:uid="{5C83BEEC-050C-4723-AE0B-44E65DF33190}"/>
    <cellStyle name="Comma 3 5 4 2 2 2" xfId="1324" xr:uid="{65C814AE-FF1F-4CE0-B6A4-0A69A46A2024}"/>
    <cellStyle name="Comma 3 5 4 2 2 2 2" xfId="3509" xr:uid="{8EB6527F-3419-4F72-BBF6-10522D46E0A8}"/>
    <cellStyle name="Comma 3 5 4 2 2 2 2 2" xfId="12258" xr:uid="{36E3D1AF-EC14-4325-8859-FBF85ED13E6C}"/>
    <cellStyle name="Comma 3 5 4 2 2 2 2 3" xfId="20993" xr:uid="{75725CF7-71A4-491E-B2D8-6AEC68F6FE9C}"/>
    <cellStyle name="Comma 3 5 4 2 2 2 3" xfId="5703" xr:uid="{944E7952-36EE-493D-879B-AA8A2F13AE73}"/>
    <cellStyle name="Comma 3 5 4 2 2 2 3 2" xfId="14445" xr:uid="{3F77EA16-4967-490F-B1F4-B9733C8B815D}"/>
    <cellStyle name="Comma 3 5 4 2 2 2 3 3" xfId="23180" xr:uid="{465E4FC8-8FF3-4217-8E49-897AF5A6A974}"/>
    <cellStyle name="Comma 3 5 4 2 2 2 4" xfId="7896" xr:uid="{9C2A7144-864C-48FA-B680-B82D6968034A}"/>
    <cellStyle name="Comma 3 5 4 2 2 2 4 2" xfId="16634" xr:uid="{89520E4B-05D4-467F-982A-0DAB39012E71}"/>
    <cellStyle name="Comma 3 5 4 2 2 2 4 3" xfId="25369" xr:uid="{E5C43FBB-8CEA-49C3-BE16-1DADF866F84A}"/>
    <cellStyle name="Comma 3 5 4 2 2 2 5" xfId="10081" xr:uid="{6000A839-D82C-45C0-A3FF-FAA41D54E267}"/>
    <cellStyle name="Comma 3 5 4 2 2 2 6" xfId="18815" xr:uid="{437C9939-AE51-4838-A1D0-7CC35179F9FE}"/>
    <cellStyle name="Comma 3 5 4 2 2 2 7" xfId="27559" xr:uid="{70CC359B-4109-4F0E-8710-8960297A6A2B}"/>
    <cellStyle name="Comma 3 5 4 2 2 3" xfId="2548" xr:uid="{0184B658-E330-486A-B674-6CB59B31E4A6}"/>
    <cellStyle name="Comma 3 5 4 2 2 3 2" xfId="11297" xr:uid="{C966B5CB-1EF0-475A-A5A3-CF249FE1B344}"/>
    <cellStyle name="Comma 3 5 4 2 2 3 3" xfId="20032" xr:uid="{A9DC5ED7-DB86-4281-928C-595B8D71EC8D}"/>
    <cellStyle name="Comma 3 5 4 2 2 4" xfId="4734" xr:uid="{7749F412-51D4-4582-8DAE-8E86E262F9EA}"/>
    <cellStyle name="Comma 3 5 4 2 2 4 2" xfId="13476" xr:uid="{CE4A561A-7957-49D3-B2CA-AF1DD06BCE7C}"/>
    <cellStyle name="Comma 3 5 4 2 2 4 3" xfId="22211" xr:uid="{AFC7AE9B-50B3-44B1-841B-504227E0949B}"/>
    <cellStyle name="Comma 3 5 4 2 2 5" xfId="6927" xr:uid="{D1E60106-B771-4394-AF16-A515343B3C42}"/>
    <cellStyle name="Comma 3 5 4 2 2 5 2" xfId="15665" xr:uid="{C2DD77C7-30D1-4642-906E-5049276BE765}"/>
    <cellStyle name="Comma 3 5 4 2 2 5 3" xfId="24400" xr:uid="{C0F6D640-5B19-4F36-964A-086583E4F4CA}"/>
    <cellStyle name="Comma 3 5 4 2 2 6" xfId="9121" xr:uid="{C0C822B8-3BCC-4B05-AC01-AA19FECF335B}"/>
    <cellStyle name="Comma 3 5 4 2 2 7" xfId="17855" xr:uid="{E41D9B75-C843-4C79-B144-9C8BA2CBB210}"/>
    <cellStyle name="Comma 3 5 4 2 2 8" xfId="26590" xr:uid="{5EAA134F-3EBD-4E03-989D-ABAFC55A7026}"/>
    <cellStyle name="Comma 3 5 4 2 3" xfId="548" xr:uid="{BA0FF20A-1799-4FE0-97A5-4D40D5FA6358}"/>
    <cellStyle name="Comma 3 5 4 2 3 2" xfId="1516" xr:uid="{47478450-0B86-4279-81D3-2B1C721B1871}"/>
    <cellStyle name="Comma 3 5 4 2 3 2 2" xfId="3701" xr:uid="{46B47641-A8DD-48D9-98A4-5DDAD36E0BD0}"/>
    <cellStyle name="Comma 3 5 4 2 3 2 2 2" xfId="12450" xr:uid="{7D16FD80-71C2-4F74-8AA3-34C38B63F484}"/>
    <cellStyle name="Comma 3 5 4 2 3 2 2 3" xfId="21185" xr:uid="{EED09B4C-D80A-4ABF-822D-3845C100E8FC}"/>
    <cellStyle name="Comma 3 5 4 2 3 2 3" xfId="5895" xr:uid="{32D02BA6-C684-43F8-ACC5-CC0FBADA0F40}"/>
    <cellStyle name="Comma 3 5 4 2 3 2 3 2" xfId="14637" xr:uid="{E163ACDC-A28F-4D46-9034-EC6742ECF828}"/>
    <cellStyle name="Comma 3 5 4 2 3 2 3 3" xfId="23372" xr:uid="{C9DCF6B8-1342-499B-ACF1-EB13FE9EBFD6}"/>
    <cellStyle name="Comma 3 5 4 2 3 2 4" xfId="8088" xr:uid="{B744BB09-A924-409A-AE38-C40C46821A9C}"/>
    <cellStyle name="Comma 3 5 4 2 3 2 4 2" xfId="16826" xr:uid="{23EA88FE-C0B3-44A6-B7A1-32843FA9BDB6}"/>
    <cellStyle name="Comma 3 5 4 2 3 2 4 3" xfId="25561" xr:uid="{04E7A4E4-1D16-4931-AE17-938AE48A6EC4}"/>
    <cellStyle name="Comma 3 5 4 2 3 2 5" xfId="10273" xr:uid="{320DBF7E-AA21-4912-A558-BFA3A5D60819}"/>
    <cellStyle name="Comma 3 5 4 2 3 2 6" xfId="19007" xr:uid="{DE7D6505-D826-4430-A27C-AA875345FA0B}"/>
    <cellStyle name="Comma 3 5 4 2 3 2 7" xfId="27751" xr:uid="{DC279DD6-C94E-4C26-9665-56AC992AB810}"/>
    <cellStyle name="Comma 3 5 4 2 3 3" xfId="2740" xr:uid="{365A245C-9C12-48AA-964B-2791EB8D0C4E}"/>
    <cellStyle name="Comma 3 5 4 2 3 3 2" xfId="11489" xr:uid="{090EE4F8-EBF0-46BF-BF68-4414676A9364}"/>
    <cellStyle name="Comma 3 5 4 2 3 3 3" xfId="20224" xr:uid="{554A8248-3F97-459B-8E12-7DAB68B170E4}"/>
    <cellStyle name="Comma 3 5 4 2 3 4" xfId="4926" xr:uid="{955563FA-AA4D-4B74-AEFE-A08E0BB26710}"/>
    <cellStyle name="Comma 3 5 4 2 3 4 2" xfId="13668" xr:uid="{28A88A87-B411-4466-899A-8642CDA6342E}"/>
    <cellStyle name="Comma 3 5 4 2 3 4 3" xfId="22403" xr:uid="{EEC97D22-E95B-4A18-8998-62E56FBDE87D}"/>
    <cellStyle name="Comma 3 5 4 2 3 5" xfId="7119" xr:uid="{0B211DAA-4496-44DC-855A-80A1D69BC8DE}"/>
    <cellStyle name="Comma 3 5 4 2 3 5 2" xfId="15857" xr:uid="{26941461-10C3-433F-BC1F-74C5F8696124}"/>
    <cellStyle name="Comma 3 5 4 2 3 5 3" xfId="24592" xr:uid="{2BCE4536-5661-42AD-9FF2-5DA8F7215653}"/>
    <cellStyle name="Comma 3 5 4 2 3 6" xfId="9313" xr:uid="{A679BE62-2CCE-41E8-B438-369F09E7A5EF}"/>
    <cellStyle name="Comma 3 5 4 2 3 7" xfId="18047" xr:uid="{C0446E57-1C8D-4A80-B0D9-89D8A85ACAE5}"/>
    <cellStyle name="Comma 3 5 4 2 3 8" xfId="26782" xr:uid="{BEB76400-FC10-4E2A-825B-FB1FA5B0FDC4}"/>
    <cellStyle name="Comma 3 5 4 2 4" xfId="740" xr:uid="{E0C7968B-DC16-4D4C-AF31-79DF9DF36CC6}"/>
    <cellStyle name="Comma 3 5 4 2 4 2" xfId="1708" xr:uid="{52AEBB3F-92C7-4E47-B14C-AAAD87DC0B4F}"/>
    <cellStyle name="Comma 3 5 4 2 4 2 2" xfId="3893" xr:uid="{B931E06C-349D-4709-A784-DF6652A28EB7}"/>
    <cellStyle name="Comma 3 5 4 2 4 2 2 2" xfId="12642" xr:uid="{909B0182-DD27-4C79-BA2F-1A197A920238}"/>
    <cellStyle name="Comma 3 5 4 2 4 2 2 3" xfId="21377" xr:uid="{E564F30A-8E6B-455A-B560-E07F309D4636}"/>
    <cellStyle name="Comma 3 5 4 2 4 2 3" xfId="6087" xr:uid="{9DC9BB49-3F02-4856-A890-FA81EEF5C91B}"/>
    <cellStyle name="Comma 3 5 4 2 4 2 3 2" xfId="14829" xr:uid="{28ABA287-7E64-4E09-B430-50F851C16712}"/>
    <cellStyle name="Comma 3 5 4 2 4 2 3 3" xfId="23564" xr:uid="{EDD32CD9-3D4B-4D17-88F0-FA31E90D8CA1}"/>
    <cellStyle name="Comma 3 5 4 2 4 2 4" xfId="8280" xr:uid="{4474D614-C66D-449C-A768-028E8D88AAF8}"/>
    <cellStyle name="Comma 3 5 4 2 4 2 4 2" xfId="17018" xr:uid="{98329C73-6AE5-412E-A37C-03B87C4F90BD}"/>
    <cellStyle name="Comma 3 5 4 2 4 2 4 3" xfId="25753" xr:uid="{7ADBB31C-1AB7-48F6-9DFA-5E854FB8D908}"/>
    <cellStyle name="Comma 3 5 4 2 4 2 5" xfId="10465" xr:uid="{937DFB14-5908-4FFC-ABE8-5F38E95789E0}"/>
    <cellStyle name="Comma 3 5 4 2 4 2 6" xfId="19199" xr:uid="{48A7E4CF-F130-46D2-A6B8-257AC2F6F4A3}"/>
    <cellStyle name="Comma 3 5 4 2 4 2 7" xfId="27943" xr:uid="{264C4334-FAAA-4E0E-A5A9-1028567CB2E1}"/>
    <cellStyle name="Comma 3 5 4 2 4 3" xfId="2932" xr:uid="{47C5D640-39A0-457E-A388-D2E7B2BF4864}"/>
    <cellStyle name="Comma 3 5 4 2 4 3 2" xfId="11681" xr:uid="{A8F0F478-BBE3-4727-8CE1-3B2D9E99F9A4}"/>
    <cellStyle name="Comma 3 5 4 2 4 3 3" xfId="20416" xr:uid="{9E89E064-66EA-47CE-8E21-21CD4CD9AEB5}"/>
    <cellStyle name="Comma 3 5 4 2 4 4" xfId="5118" xr:uid="{962669F3-88D9-4FC7-B295-6DEE85081A4B}"/>
    <cellStyle name="Comma 3 5 4 2 4 4 2" xfId="13860" xr:uid="{736D6386-CA34-48D9-9551-4047DEE00AB0}"/>
    <cellStyle name="Comma 3 5 4 2 4 4 3" xfId="22595" xr:uid="{2DB78AD7-5EE2-4589-8C85-6E309F7A9823}"/>
    <cellStyle name="Comma 3 5 4 2 4 5" xfId="7311" xr:uid="{7697B726-B687-478D-8044-09116B3BD8DF}"/>
    <cellStyle name="Comma 3 5 4 2 4 5 2" xfId="16049" xr:uid="{7F23497C-7651-4AE2-B510-3D77182407E5}"/>
    <cellStyle name="Comma 3 5 4 2 4 5 3" xfId="24784" xr:uid="{DC8C38D3-059F-483F-AB6C-63D980EDFE53}"/>
    <cellStyle name="Comma 3 5 4 2 4 6" xfId="9505" xr:uid="{24C0E2F5-28B9-4E8C-9CF2-14DE08D3D6DE}"/>
    <cellStyle name="Comma 3 5 4 2 4 7" xfId="18239" xr:uid="{4FA56FC7-EFEB-4A72-A301-B64AF85CB036}"/>
    <cellStyle name="Comma 3 5 4 2 4 8" xfId="26974" xr:uid="{E8720BF9-336B-4AFB-805D-37641BCA89EE}"/>
    <cellStyle name="Comma 3 5 4 2 5" xfId="932" xr:uid="{5717792A-90C4-49A8-BD08-997FE2210B93}"/>
    <cellStyle name="Comma 3 5 4 2 5 2" xfId="1900" xr:uid="{13703CFE-1118-4FB8-893E-81869AE6552D}"/>
    <cellStyle name="Comma 3 5 4 2 5 2 2" xfId="4085" xr:uid="{E747115E-FE77-4D5E-B56E-16473D7F15E4}"/>
    <cellStyle name="Comma 3 5 4 2 5 2 2 2" xfId="12834" xr:uid="{FA4BBB50-B7BE-4901-B59C-2D2667C09CB3}"/>
    <cellStyle name="Comma 3 5 4 2 5 2 2 3" xfId="21569" xr:uid="{7FA21B64-3C93-446F-B1A2-12EF228C5947}"/>
    <cellStyle name="Comma 3 5 4 2 5 2 3" xfId="6279" xr:uid="{CE6FCD77-8BFC-4739-AE98-65F2DF08F800}"/>
    <cellStyle name="Comma 3 5 4 2 5 2 3 2" xfId="15021" xr:uid="{A6D6EB54-3CE3-41B6-B901-036E26F3D648}"/>
    <cellStyle name="Comma 3 5 4 2 5 2 3 3" xfId="23756" xr:uid="{B5E138F4-C979-4B88-8710-AB2AA7FD5F24}"/>
    <cellStyle name="Comma 3 5 4 2 5 2 4" xfId="8472" xr:uid="{E4CB85F8-6AC1-4178-B6B8-E48F981EBF7A}"/>
    <cellStyle name="Comma 3 5 4 2 5 2 4 2" xfId="17210" xr:uid="{F60EDB76-18C4-46CB-86D9-05FBD4AEFF6F}"/>
    <cellStyle name="Comma 3 5 4 2 5 2 4 3" xfId="25945" xr:uid="{D3AAC013-ADC3-41B3-82AA-5274E142C584}"/>
    <cellStyle name="Comma 3 5 4 2 5 2 5" xfId="10657" xr:uid="{F49B3C67-9C3A-47E0-A02A-4AEC078D19CE}"/>
    <cellStyle name="Comma 3 5 4 2 5 2 6" xfId="19391" xr:uid="{169E50C4-5A41-472C-B4E0-D916C0F113EB}"/>
    <cellStyle name="Comma 3 5 4 2 5 2 7" xfId="28135" xr:uid="{8E9FB9A7-B437-4D10-9485-935816C7B523}"/>
    <cellStyle name="Comma 3 5 4 2 5 3" xfId="3124" xr:uid="{3B15CCDF-5C0F-4E34-857F-7F915B5B81A8}"/>
    <cellStyle name="Comma 3 5 4 2 5 3 2" xfId="11873" xr:uid="{9E3C430A-E366-4410-9108-1999B027B2EE}"/>
    <cellStyle name="Comma 3 5 4 2 5 3 3" xfId="20608" xr:uid="{DCE9ECEB-4219-43D5-9EE0-989B1D001364}"/>
    <cellStyle name="Comma 3 5 4 2 5 4" xfId="5310" xr:uid="{8CB02A12-6879-4C25-B455-4D17F63B5360}"/>
    <cellStyle name="Comma 3 5 4 2 5 4 2" xfId="14052" xr:uid="{C27BD092-4436-4EDA-A5DA-B90B8A1C4C8C}"/>
    <cellStyle name="Comma 3 5 4 2 5 4 3" xfId="22787" xr:uid="{6A7B4237-CD64-4E5B-BACF-6A1F3CCFA897}"/>
    <cellStyle name="Comma 3 5 4 2 5 5" xfId="7503" xr:uid="{6496F0CB-833B-462B-B19A-CD4C21ADAD3A}"/>
    <cellStyle name="Comma 3 5 4 2 5 5 2" xfId="16241" xr:uid="{B9563C54-3C9E-4211-9B38-D9990FAC93E9}"/>
    <cellStyle name="Comma 3 5 4 2 5 5 3" xfId="24976" xr:uid="{4B41BA85-8B75-4BA6-8C5D-C4A1CAC138D9}"/>
    <cellStyle name="Comma 3 5 4 2 5 6" xfId="9697" xr:uid="{7D6317F3-81C0-4214-A154-AE442FD880FC}"/>
    <cellStyle name="Comma 3 5 4 2 5 7" xfId="18431" xr:uid="{385E257F-A29B-4F6C-9987-B8693621D8DC}"/>
    <cellStyle name="Comma 3 5 4 2 5 8" xfId="27166" xr:uid="{E66D8C12-0E4C-4A68-B89C-41CE5326BEB7}"/>
    <cellStyle name="Comma 3 5 4 2 6" xfId="1126" xr:uid="{1D610F49-9241-46CF-A259-14071CC22402}"/>
    <cellStyle name="Comma 3 5 4 2 6 2" xfId="3317" xr:uid="{459192CC-34A8-4FDC-A36D-195EFE390BE4}"/>
    <cellStyle name="Comma 3 5 4 2 6 2 2" xfId="12066" xr:uid="{9C8B6037-9463-4EE7-8A8D-ADA867102D44}"/>
    <cellStyle name="Comma 3 5 4 2 6 2 3" xfId="20801" xr:uid="{734B375C-6E4A-42BC-9D38-2171C3C5E68C}"/>
    <cellStyle name="Comma 3 5 4 2 6 3" xfId="5505" xr:uid="{0507AC31-F7D8-465B-9A49-68ABD7AA6526}"/>
    <cellStyle name="Comma 3 5 4 2 6 3 2" xfId="14247" xr:uid="{83346635-7B6E-4325-A3D3-F3B8FCD0B4EF}"/>
    <cellStyle name="Comma 3 5 4 2 6 3 3" xfId="22982" xr:uid="{B8A6DADB-B457-4A53-90C6-535E8FCC335A}"/>
    <cellStyle name="Comma 3 5 4 2 6 4" xfId="7698" xr:uid="{F0C3A5A2-862A-4512-AD81-BF526A74E50F}"/>
    <cellStyle name="Comma 3 5 4 2 6 4 2" xfId="16436" xr:uid="{0B2A30F3-DE47-4AC2-881C-06FE5F9EBBF1}"/>
    <cellStyle name="Comma 3 5 4 2 6 4 3" xfId="25171" xr:uid="{E3E2F6D2-64D0-488C-986B-9C03F25155D3}"/>
    <cellStyle name="Comma 3 5 4 2 6 5" xfId="9889" xr:uid="{A75A95CF-3C2F-4774-949A-4664EA7D6A52}"/>
    <cellStyle name="Comma 3 5 4 2 6 6" xfId="18623" xr:uid="{57CD21AF-C264-4B4D-9180-23DA66E3FF1D}"/>
    <cellStyle name="Comma 3 5 4 2 6 7" xfId="27361" xr:uid="{2C66F930-F263-4611-AB01-DA89AFC94F7B}"/>
    <cellStyle name="Comma 3 5 4 2 7" xfId="2162" xr:uid="{16004567-D1B7-415C-BE43-3538A54E5E4F}"/>
    <cellStyle name="Comma 3 5 4 2 7 2" xfId="4342" xr:uid="{9ED0E6A2-BEBF-422E-964C-17DE2896DF70}"/>
    <cellStyle name="Comma 3 5 4 2 7 2 2" xfId="13091" xr:uid="{2EDA59BD-0E09-4D40-9E10-55B1BD23CDAD}"/>
    <cellStyle name="Comma 3 5 4 2 7 2 3" xfId="21826" xr:uid="{7ABE5EA3-BA42-4305-9674-7607DE84220A}"/>
    <cellStyle name="Comma 3 5 4 2 7 3" xfId="6539" xr:uid="{94040DBA-41C1-40AA-866D-D5593E11EB2C}"/>
    <cellStyle name="Comma 3 5 4 2 7 3 2" xfId="15281" xr:uid="{2F97FA27-D7FC-4F9D-A6FF-6C3639E6C202}"/>
    <cellStyle name="Comma 3 5 4 2 7 3 3" xfId="24016" xr:uid="{50824359-DD7D-423E-9E8C-C880BDCD4DD7}"/>
    <cellStyle name="Comma 3 5 4 2 7 4" xfId="8733" xr:uid="{11B6D872-2EA6-4E32-A6BE-4771D4AC6F69}"/>
    <cellStyle name="Comma 3 5 4 2 7 4 2" xfId="17470" xr:uid="{086DD0DA-8927-4E62-AE2D-04D24FA6414A}"/>
    <cellStyle name="Comma 3 5 4 2 7 4 3" xfId="26205" xr:uid="{AA22DEA7-CF24-4E0A-91A6-E24831510CE4}"/>
    <cellStyle name="Comma 3 5 4 2 7 5" xfId="10914" xr:uid="{03912F79-334A-4C2E-ABCC-938A26D7190B}"/>
    <cellStyle name="Comma 3 5 4 2 7 6" xfId="19649" xr:uid="{871CC1DA-8BCC-4345-90A4-78AD029C14BF}"/>
    <cellStyle name="Comma 3 5 4 2 7 7" xfId="28396" xr:uid="{1AA4975B-DD06-4542-803D-F99208310C5F}"/>
    <cellStyle name="Comma 3 5 4 2 8" xfId="2356" xr:uid="{712881CD-0A87-4C67-A0F3-DDEFA48A7123}"/>
    <cellStyle name="Comma 3 5 4 2 8 2" xfId="11105" xr:uid="{903C124E-2E33-4DBF-A29C-D4B323C7C57E}"/>
    <cellStyle name="Comma 3 5 4 2 8 3" xfId="19840" xr:uid="{B6822949-C39B-4545-AEFB-15F0E60F7B0A}"/>
    <cellStyle name="Comma 3 5 4 2 9" xfId="4542" xr:uid="{79905093-FEAB-454B-996E-1460BCC4D04E}"/>
    <cellStyle name="Comma 3 5 4 2 9 2" xfId="13284" xr:uid="{75CCB57B-38E0-4F23-B8D3-3B2D41122E4B}"/>
    <cellStyle name="Comma 3 5 4 2 9 3" xfId="22019" xr:uid="{E5042959-8E82-4782-9C7F-786A61A881B5}"/>
    <cellStyle name="Comma 3 5 4 3" xfId="260" xr:uid="{1F002DE1-4349-4E3C-89C2-EEC632722A43}"/>
    <cellStyle name="Comma 3 5 4 3 2" xfId="1228" xr:uid="{F7843761-45AF-4405-A020-F636479D581E}"/>
    <cellStyle name="Comma 3 5 4 3 2 2" xfId="3413" xr:uid="{098A4C1C-1A3E-4A8E-9E37-D62D6C62908B}"/>
    <cellStyle name="Comma 3 5 4 3 2 2 2" xfId="12162" xr:uid="{9D62F372-E549-43B2-90CB-B5C45E09699E}"/>
    <cellStyle name="Comma 3 5 4 3 2 2 3" xfId="20897" xr:uid="{3D641657-1780-4540-BF00-60662D788573}"/>
    <cellStyle name="Comma 3 5 4 3 2 3" xfId="5607" xr:uid="{5F7D9C84-E73A-42DE-A45D-64230BC6D6F0}"/>
    <cellStyle name="Comma 3 5 4 3 2 3 2" xfId="14349" xr:uid="{727DF509-65B0-4609-883F-F4746C29928C}"/>
    <cellStyle name="Comma 3 5 4 3 2 3 3" xfId="23084" xr:uid="{2CB6B151-3EC3-4019-9034-74FC1FD9B603}"/>
    <cellStyle name="Comma 3 5 4 3 2 4" xfId="7800" xr:uid="{0D056279-68F8-45B9-923B-8C39FF9EFF22}"/>
    <cellStyle name="Comma 3 5 4 3 2 4 2" xfId="16538" xr:uid="{40DD7AA0-A230-418A-966F-E165BED711F6}"/>
    <cellStyle name="Comma 3 5 4 3 2 4 3" xfId="25273" xr:uid="{DE3143C2-973D-40B8-A81A-BBDEEA9969AF}"/>
    <cellStyle name="Comma 3 5 4 3 2 5" xfId="9985" xr:uid="{6BEDDB89-77CC-42C9-B222-AC4D7500D61D}"/>
    <cellStyle name="Comma 3 5 4 3 2 6" xfId="18719" xr:uid="{DD692F5A-603A-4B4B-BDE8-6D28DAE74E80}"/>
    <cellStyle name="Comma 3 5 4 3 2 7" xfId="27463" xr:uid="{53382E8E-81F9-44B4-B590-14A068C5A1DD}"/>
    <cellStyle name="Comma 3 5 4 3 3" xfId="2452" xr:uid="{33CE353E-71DA-40B1-8E15-8121C6C9F7D5}"/>
    <cellStyle name="Comma 3 5 4 3 3 2" xfId="11201" xr:uid="{34065385-E502-4C1A-BDDE-9D1DD77A1492}"/>
    <cellStyle name="Comma 3 5 4 3 3 3" xfId="19936" xr:uid="{3F71A3CC-83BF-47AD-9310-CB19DC684761}"/>
    <cellStyle name="Comma 3 5 4 3 4" xfId="4638" xr:uid="{A55B0DBD-E5B0-4AF2-840A-D7F1B0E47E18}"/>
    <cellStyle name="Comma 3 5 4 3 4 2" xfId="13380" xr:uid="{F151BC8C-143E-4AA3-A9D8-A4FF62C09759}"/>
    <cellStyle name="Comma 3 5 4 3 4 3" xfId="22115" xr:uid="{64F6E69E-8147-440F-94A4-0F3B36ADD5FD}"/>
    <cellStyle name="Comma 3 5 4 3 5" xfId="6831" xr:uid="{FEE0FA58-295A-4033-856B-8E5172FA97E7}"/>
    <cellStyle name="Comma 3 5 4 3 5 2" xfId="15569" xr:uid="{0C1F10F4-71FF-49A4-8A66-58D7CBD29D6D}"/>
    <cellStyle name="Comma 3 5 4 3 5 3" xfId="24304" xr:uid="{18B93903-27CD-45B4-B137-6DBD98447295}"/>
    <cellStyle name="Comma 3 5 4 3 6" xfId="9025" xr:uid="{67C96941-4430-4BED-A978-4D85DFC80124}"/>
    <cellStyle name="Comma 3 5 4 3 7" xfId="17759" xr:uid="{CEE64D59-81A8-44EA-84BC-E9F119EB7E64}"/>
    <cellStyle name="Comma 3 5 4 3 8" xfId="26494" xr:uid="{ECB35322-37F2-4434-A50C-FD3339F1CA2A}"/>
    <cellStyle name="Comma 3 5 4 4" xfId="452" xr:uid="{F662C8EE-170D-4679-9D3E-2099F30936EB}"/>
    <cellStyle name="Comma 3 5 4 4 2" xfId="1420" xr:uid="{0B880B6E-F69B-44A0-AF26-8344E3152B08}"/>
    <cellStyle name="Comma 3 5 4 4 2 2" xfId="3605" xr:uid="{B1266046-C5A1-42E5-AD3A-E3C463044D2A}"/>
    <cellStyle name="Comma 3 5 4 4 2 2 2" xfId="12354" xr:uid="{BE6A5743-6EB6-41C1-A13D-88EDFAA9595F}"/>
    <cellStyle name="Comma 3 5 4 4 2 2 3" xfId="21089" xr:uid="{B2A29AA2-0750-4F42-AA9A-EDAFB2FAE3CD}"/>
    <cellStyle name="Comma 3 5 4 4 2 3" xfId="5799" xr:uid="{39AD4E61-D664-4BF7-A276-1199B5E3BDDA}"/>
    <cellStyle name="Comma 3 5 4 4 2 3 2" xfId="14541" xr:uid="{B78781CF-B216-4135-9FCE-EED6E8A57E81}"/>
    <cellStyle name="Comma 3 5 4 4 2 3 3" xfId="23276" xr:uid="{D2EF31B2-378B-43B3-A20A-29EC677BF838}"/>
    <cellStyle name="Comma 3 5 4 4 2 4" xfId="7992" xr:uid="{1C6AFC1D-F182-4323-B014-31D701C5A40F}"/>
    <cellStyle name="Comma 3 5 4 4 2 4 2" xfId="16730" xr:uid="{B9D862FB-A5C4-4C25-A497-0FAF8DEFC1B3}"/>
    <cellStyle name="Comma 3 5 4 4 2 4 3" xfId="25465" xr:uid="{C6BC90F6-DA4A-46E5-8CEE-1BFE2E4FDBE1}"/>
    <cellStyle name="Comma 3 5 4 4 2 5" xfId="10177" xr:uid="{0CE26588-76C6-4A24-B1C2-3F3EC9A2FF85}"/>
    <cellStyle name="Comma 3 5 4 4 2 6" xfId="18911" xr:uid="{9AC7737A-B2BA-4D0A-A5C1-F6D0CF7E195F}"/>
    <cellStyle name="Comma 3 5 4 4 2 7" xfId="27655" xr:uid="{DEE4186A-3D09-473C-B9DB-F6928BE68417}"/>
    <cellStyle name="Comma 3 5 4 4 3" xfId="2644" xr:uid="{121FC7C5-3FFE-44D1-A39F-6273C7D638B8}"/>
    <cellStyle name="Comma 3 5 4 4 3 2" xfId="11393" xr:uid="{62DB226E-6203-45C6-ABD6-8EC44B459914}"/>
    <cellStyle name="Comma 3 5 4 4 3 3" xfId="20128" xr:uid="{0F7AD76C-AF0B-4CEB-94A3-7AB6877B875A}"/>
    <cellStyle name="Comma 3 5 4 4 4" xfId="4830" xr:uid="{233C23F6-31F9-4B7C-84A2-E05457F0D2CF}"/>
    <cellStyle name="Comma 3 5 4 4 4 2" xfId="13572" xr:uid="{2C9FFE4F-51D6-49B8-80BA-F996FCF11386}"/>
    <cellStyle name="Comma 3 5 4 4 4 3" xfId="22307" xr:uid="{2751529E-A129-479A-A274-20C73B1E037F}"/>
    <cellStyle name="Comma 3 5 4 4 5" xfId="7023" xr:uid="{669CC5F9-93CB-470F-ABF4-14DCAFD9E0F2}"/>
    <cellStyle name="Comma 3 5 4 4 5 2" xfId="15761" xr:uid="{47EBD9F1-F47E-4B6A-B8FC-2411979AB9BF}"/>
    <cellStyle name="Comma 3 5 4 4 5 3" xfId="24496" xr:uid="{BDB8D2F1-4D2E-45E3-B4B5-8103B93EC3C1}"/>
    <cellStyle name="Comma 3 5 4 4 6" xfId="9217" xr:uid="{1CBFB118-5172-4BF9-9CDB-762F734DEB99}"/>
    <cellStyle name="Comma 3 5 4 4 7" xfId="17951" xr:uid="{418D16C9-B991-4470-B351-15722A4D202D}"/>
    <cellStyle name="Comma 3 5 4 4 8" xfId="26686" xr:uid="{E9A6E0CC-0D87-4A9D-B44F-AAC76DD6ABC8}"/>
    <cellStyle name="Comma 3 5 4 5" xfId="644" xr:uid="{A0DD1050-C2C9-48B1-B97A-84945A5CAE43}"/>
    <cellStyle name="Comma 3 5 4 5 2" xfId="1612" xr:uid="{BAB81655-A700-4FC2-B24A-1B1EA1589E2A}"/>
    <cellStyle name="Comma 3 5 4 5 2 2" xfId="3797" xr:uid="{656DEFD0-A4CD-459B-9354-662B519719C7}"/>
    <cellStyle name="Comma 3 5 4 5 2 2 2" xfId="12546" xr:uid="{5E6540F8-FA56-473B-A015-2DDA2E971766}"/>
    <cellStyle name="Comma 3 5 4 5 2 2 3" xfId="21281" xr:uid="{4BD61C5C-B986-41AB-9313-8CA6B09C467A}"/>
    <cellStyle name="Comma 3 5 4 5 2 3" xfId="5991" xr:uid="{F452AF6A-6786-44F3-83F1-E0DF4EDDE451}"/>
    <cellStyle name="Comma 3 5 4 5 2 3 2" xfId="14733" xr:uid="{904241CD-A95B-42FE-ABD5-6FC8130FEC95}"/>
    <cellStyle name="Comma 3 5 4 5 2 3 3" xfId="23468" xr:uid="{82C8524D-4F15-42C2-AF6E-992B0BB2F3B8}"/>
    <cellStyle name="Comma 3 5 4 5 2 4" xfId="8184" xr:uid="{60AE5D4B-FA58-42AD-8328-2A55BA9B529E}"/>
    <cellStyle name="Comma 3 5 4 5 2 4 2" xfId="16922" xr:uid="{BD031E05-29A8-49A7-8146-9D0BCB6D6915}"/>
    <cellStyle name="Comma 3 5 4 5 2 4 3" xfId="25657" xr:uid="{B26240BB-1E69-4A2A-A924-91A698947D22}"/>
    <cellStyle name="Comma 3 5 4 5 2 5" xfId="10369" xr:uid="{B404DEB5-DAD9-4D85-BCD5-D4E9802F7AA0}"/>
    <cellStyle name="Comma 3 5 4 5 2 6" xfId="19103" xr:uid="{6B146188-44C4-4DEE-9E33-DB2FC79A2430}"/>
    <cellStyle name="Comma 3 5 4 5 2 7" xfId="27847" xr:uid="{07BBE0B3-F0F1-450E-83E7-9D3E5DB23F47}"/>
    <cellStyle name="Comma 3 5 4 5 3" xfId="2836" xr:uid="{82E5C163-19D3-4DAA-B947-C87D6945A89D}"/>
    <cellStyle name="Comma 3 5 4 5 3 2" xfId="11585" xr:uid="{813B7975-09FE-47B5-96D2-E5B9EE74A8E4}"/>
    <cellStyle name="Comma 3 5 4 5 3 3" xfId="20320" xr:uid="{C0C757D3-8FD2-459D-A0EA-B996714FA517}"/>
    <cellStyle name="Comma 3 5 4 5 4" xfId="5022" xr:uid="{B8EC3264-8135-4FB7-99A0-6FDDC76960B5}"/>
    <cellStyle name="Comma 3 5 4 5 4 2" xfId="13764" xr:uid="{8F5539E1-F4CC-4D0D-95AF-AEE87671F465}"/>
    <cellStyle name="Comma 3 5 4 5 4 3" xfId="22499" xr:uid="{CCDB9C74-1796-4478-B559-1A77D41C6616}"/>
    <cellStyle name="Comma 3 5 4 5 5" xfId="7215" xr:uid="{4C56AC2D-C981-4A28-ACAD-E5AA53807803}"/>
    <cellStyle name="Comma 3 5 4 5 5 2" xfId="15953" xr:uid="{B0EF495C-9263-4253-A224-BBD6BB326D1B}"/>
    <cellStyle name="Comma 3 5 4 5 5 3" xfId="24688" xr:uid="{6988C9FF-4859-401F-B5C5-2D0C1D89AAA7}"/>
    <cellStyle name="Comma 3 5 4 5 6" xfId="9409" xr:uid="{02FB3F3C-E223-4278-9C45-52AA4D3A5B85}"/>
    <cellStyle name="Comma 3 5 4 5 7" xfId="18143" xr:uid="{808E5F53-D5C4-4DD7-B6B3-C9191CB6DA85}"/>
    <cellStyle name="Comma 3 5 4 5 8" xfId="26878" xr:uid="{6C634F0A-A8E3-45D5-95D1-1E9AAAF0A702}"/>
    <cellStyle name="Comma 3 5 4 6" xfId="836" xr:uid="{0E933CCB-78D7-427F-AE8F-E8DF92D0DAEF}"/>
    <cellStyle name="Comma 3 5 4 6 2" xfId="1804" xr:uid="{CFA929D3-851A-4B30-B484-9574A36A4B67}"/>
    <cellStyle name="Comma 3 5 4 6 2 2" xfId="3989" xr:uid="{7E0B3807-6BC7-4E19-BC73-28A9FDAE4C81}"/>
    <cellStyle name="Comma 3 5 4 6 2 2 2" xfId="12738" xr:uid="{DBDB4A63-BBA5-4627-B1D7-CFAFDFB35012}"/>
    <cellStyle name="Comma 3 5 4 6 2 2 3" xfId="21473" xr:uid="{0998EBCE-1AD6-4419-B741-CD2551D64A0B}"/>
    <cellStyle name="Comma 3 5 4 6 2 3" xfId="6183" xr:uid="{6F8EFF0A-DEE1-4F18-883C-55CD5C5B0509}"/>
    <cellStyle name="Comma 3 5 4 6 2 3 2" xfId="14925" xr:uid="{63CC1A0F-DD8E-48C2-8028-EDC3FE90CC5B}"/>
    <cellStyle name="Comma 3 5 4 6 2 3 3" xfId="23660" xr:uid="{FDF503F5-23D0-44C2-A73C-750EBAC3E258}"/>
    <cellStyle name="Comma 3 5 4 6 2 4" xfId="8376" xr:uid="{2117D297-077F-4B04-B6AF-029CBE7255CD}"/>
    <cellStyle name="Comma 3 5 4 6 2 4 2" xfId="17114" xr:uid="{943C45E5-71CF-4EF3-AFFE-5926DE4BF59E}"/>
    <cellStyle name="Comma 3 5 4 6 2 4 3" xfId="25849" xr:uid="{81B04670-2081-4625-AEF6-7B2E09DA9043}"/>
    <cellStyle name="Comma 3 5 4 6 2 5" xfId="10561" xr:uid="{6BBC7C6E-B79F-4129-B34F-4767208ED892}"/>
    <cellStyle name="Comma 3 5 4 6 2 6" xfId="19295" xr:uid="{AB1F6AEF-21E0-4838-A580-785D82F41021}"/>
    <cellStyle name="Comma 3 5 4 6 2 7" xfId="28039" xr:uid="{0A239E78-46F7-457C-A2AA-85FB30EA15F9}"/>
    <cellStyle name="Comma 3 5 4 6 3" xfId="3028" xr:uid="{507F6A05-74ED-4D9C-8D74-E3AD28793B00}"/>
    <cellStyle name="Comma 3 5 4 6 3 2" xfId="11777" xr:uid="{15B7F662-65AF-4B3E-8074-C1CC89B7E0CB}"/>
    <cellStyle name="Comma 3 5 4 6 3 3" xfId="20512" xr:uid="{050FE0C4-D76E-4C72-B1E0-AB46301D9B18}"/>
    <cellStyle name="Comma 3 5 4 6 4" xfId="5214" xr:uid="{B36B2B1E-CC17-406C-BE83-2DD22E7945C9}"/>
    <cellStyle name="Comma 3 5 4 6 4 2" xfId="13956" xr:uid="{C6B53024-93C0-4BA7-B21A-B2F855BDCCF2}"/>
    <cellStyle name="Comma 3 5 4 6 4 3" xfId="22691" xr:uid="{6E6B31AB-54B1-4480-8B8C-F3735B2DD817}"/>
    <cellStyle name="Comma 3 5 4 6 5" xfId="7407" xr:uid="{8C81FE20-C4E2-46BD-BA2A-ADCC5BEB2071}"/>
    <cellStyle name="Comma 3 5 4 6 5 2" xfId="16145" xr:uid="{0F976195-CDD5-4710-8C7C-8FC576781E07}"/>
    <cellStyle name="Comma 3 5 4 6 5 3" xfId="24880" xr:uid="{6230EA9D-2108-413A-B5EF-2533DB2A4EC4}"/>
    <cellStyle name="Comma 3 5 4 6 6" xfId="9601" xr:uid="{395A5F00-C784-4160-B386-7D7A0FCF0A7B}"/>
    <cellStyle name="Comma 3 5 4 6 7" xfId="18335" xr:uid="{70211787-A59A-485E-86BB-7C2F269E9978}"/>
    <cellStyle name="Comma 3 5 4 6 8" xfId="27070" xr:uid="{63A53BB1-E3DA-40A1-A8D4-D3534FCDD6DF}"/>
    <cellStyle name="Comma 3 5 4 7" xfId="1030" xr:uid="{23EF3D38-54FA-42D9-897E-0383B15418F1}"/>
    <cellStyle name="Comma 3 5 4 7 2" xfId="3221" xr:uid="{79C5E985-1F8F-4E8B-BAC9-820FCD796033}"/>
    <cellStyle name="Comma 3 5 4 7 2 2" xfId="11970" xr:uid="{6C77AE2E-996D-4103-9825-71F7EBA70669}"/>
    <cellStyle name="Comma 3 5 4 7 2 3" xfId="20705" xr:uid="{CF8ABA9C-3A42-4D49-BD4D-F8A41266DB09}"/>
    <cellStyle name="Comma 3 5 4 7 3" xfId="5409" xr:uid="{03500F52-CCEE-4E0A-B661-9DDB3EF96AE1}"/>
    <cellStyle name="Comma 3 5 4 7 3 2" xfId="14151" xr:uid="{23E62279-8AE4-4E83-8F9B-27D7A8276A06}"/>
    <cellStyle name="Comma 3 5 4 7 3 3" xfId="22886" xr:uid="{F4A9B93C-4013-41D7-986B-94032451F0EE}"/>
    <cellStyle name="Comma 3 5 4 7 4" xfId="7602" xr:uid="{5EF99424-83F7-42D5-8F34-618F4CDE2965}"/>
    <cellStyle name="Comma 3 5 4 7 4 2" xfId="16340" xr:uid="{C2DCCDE2-B2B4-445C-AD7C-A450312C423A}"/>
    <cellStyle name="Comma 3 5 4 7 4 3" xfId="25075" xr:uid="{4FE1A04D-9076-49E9-9E4D-03AFE61D2AC5}"/>
    <cellStyle name="Comma 3 5 4 7 5" xfId="9793" xr:uid="{55838918-F80D-4AFD-A5FB-33D64FBBADFD}"/>
    <cellStyle name="Comma 3 5 4 7 6" xfId="18527" xr:uid="{D33747D6-EB05-4115-8282-AACB56C6E510}"/>
    <cellStyle name="Comma 3 5 4 7 7" xfId="27265" xr:uid="{A2ABC7CA-6900-43F6-9854-DEE6AA95781E}"/>
    <cellStyle name="Comma 3 5 4 8" xfId="2066" xr:uid="{9D7BA0C6-3EB3-4DCF-A106-4FB0482C6813}"/>
    <cellStyle name="Comma 3 5 4 8 2" xfId="4246" xr:uid="{6A8C7F91-77B0-4508-8D73-4D94EA2534D6}"/>
    <cellStyle name="Comma 3 5 4 8 2 2" xfId="12995" xr:uid="{56E00F9E-AA7F-49D7-B05B-0D7BBBB4B126}"/>
    <cellStyle name="Comma 3 5 4 8 2 3" xfId="21730" xr:uid="{84EC2522-2C5C-4E2B-966A-25ABAB2F7CB2}"/>
    <cellStyle name="Comma 3 5 4 8 3" xfId="6443" xr:uid="{DDCEFCD2-9185-490C-A4EE-1A38947D0F9D}"/>
    <cellStyle name="Comma 3 5 4 8 3 2" xfId="15185" xr:uid="{4BA09D1D-B6A6-4ADF-952F-B13582FE7C0B}"/>
    <cellStyle name="Comma 3 5 4 8 3 3" xfId="23920" xr:uid="{A50CDCA4-0506-46E0-9361-66EC43D52316}"/>
    <cellStyle name="Comma 3 5 4 8 4" xfId="8637" xr:uid="{5ADCC893-C501-454E-ACE2-5F46F7E13691}"/>
    <cellStyle name="Comma 3 5 4 8 4 2" xfId="17374" xr:uid="{F896DF31-0B02-4F83-9393-0CCE17FFDEBE}"/>
    <cellStyle name="Comma 3 5 4 8 4 3" xfId="26109" xr:uid="{BB840B0F-5037-4429-8F35-E8DCE60D7CDA}"/>
    <cellStyle name="Comma 3 5 4 8 5" xfId="10818" xr:uid="{3BC10958-046A-42B2-8269-27A99EE11442}"/>
    <cellStyle name="Comma 3 5 4 8 6" xfId="19553" xr:uid="{B18DCE78-2975-4429-96DD-4F9B691D38A7}"/>
    <cellStyle name="Comma 3 5 4 8 7" xfId="28300" xr:uid="{F41AB028-3204-4530-8809-D4DF9DE66342}"/>
    <cellStyle name="Comma 3 5 4 9" xfId="2260" xr:uid="{B164100C-B021-4DAF-8689-BD22B794ED54}"/>
    <cellStyle name="Comma 3 5 4 9 2" xfId="11009" xr:uid="{2CB0B340-C30E-4E03-8E81-08B8D8AD0EE8}"/>
    <cellStyle name="Comma 3 5 4 9 3" xfId="19744" xr:uid="{19BC30A7-E805-4172-9469-E981E2EC8EB9}"/>
    <cellStyle name="Comma 3 5 5" xfId="116" xr:uid="{A5951147-2C8F-4E7D-9041-FD3C9E285763}"/>
    <cellStyle name="Comma 3 5 5 10" xfId="6687" xr:uid="{8EB61565-B58B-48AA-BC1B-C0C691E2E9FC}"/>
    <cellStyle name="Comma 3 5 5 10 2" xfId="15425" xr:uid="{B7C3E50E-F25F-4163-82D5-956830C3F89F}"/>
    <cellStyle name="Comma 3 5 5 10 3" xfId="24160" xr:uid="{758D6290-D5FC-48E7-9C80-FC05BBD3727A}"/>
    <cellStyle name="Comma 3 5 5 11" xfId="8881" xr:uid="{8D7E61ED-5C08-48A7-B92F-8E48FB4A0EA0}"/>
    <cellStyle name="Comma 3 5 5 12" xfId="17615" xr:uid="{104CC7D4-DF5F-446B-9677-F307438B8BE9}"/>
    <cellStyle name="Comma 3 5 5 13" xfId="26350" xr:uid="{D6D2AE3B-DE09-45FC-ABC9-7FACE7D3DB53}"/>
    <cellStyle name="Comma 3 5 5 2" xfId="308" xr:uid="{FAB7E709-770F-413E-9716-0A5DEAE216A7}"/>
    <cellStyle name="Comma 3 5 5 2 2" xfId="1276" xr:uid="{80B5DB82-9D17-461D-BA3A-248E4E2E17AC}"/>
    <cellStyle name="Comma 3 5 5 2 2 2" xfId="3461" xr:uid="{A5AAF64E-2226-4057-ABAB-082E915B5AB6}"/>
    <cellStyle name="Comma 3 5 5 2 2 2 2" xfId="12210" xr:uid="{99C75FE6-34EB-41D4-817B-D7AC21668069}"/>
    <cellStyle name="Comma 3 5 5 2 2 2 3" xfId="20945" xr:uid="{7787A5D0-E9C8-4EBE-9C7C-22F0092F964A}"/>
    <cellStyle name="Comma 3 5 5 2 2 3" xfId="5655" xr:uid="{78F7ADA0-8818-4225-8B64-46C85284410A}"/>
    <cellStyle name="Comma 3 5 5 2 2 3 2" xfId="14397" xr:uid="{CC3E335B-DEBC-4432-A17F-958446368BE2}"/>
    <cellStyle name="Comma 3 5 5 2 2 3 3" xfId="23132" xr:uid="{A5A56BA1-5B9C-4FBD-9857-8A417F48CD34}"/>
    <cellStyle name="Comma 3 5 5 2 2 4" xfId="7848" xr:uid="{6551F4CB-4C27-477E-98CC-6FB619B7573D}"/>
    <cellStyle name="Comma 3 5 5 2 2 4 2" xfId="16586" xr:uid="{79FA7142-D5B0-4789-B1EE-AE368E0DCCC5}"/>
    <cellStyle name="Comma 3 5 5 2 2 4 3" xfId="25321" xr:uid="{516F81DE-9F8A-4F6C-BF55-D4A365E6D865}"/>
    <cellStyle name="Comma 3 5 5 2 2 5" xfId="10033" xr:uid="{ACE9B274-01B5-4710-AAFA-CD3B3E5FA41A}"/>
    <cellStyle name="Comma 3 5 5 2 2 6" xfId="18767" xr:uid="{6A293CE0-A668-4D7A-B642-20C0656D244F}"/>
    <cellStyle name="Comma 3 5 5 2 2 7" xfId="27511" xr:uid="{4578D7A2-BE45-4D29-9563-A5BE83609058}"/>
    <cellStyle name="Comma 3 5 5 2 3" xfId="2500" xr:uid="{E73F4058-36A6-4D2A-AE55-DE807594776E}"/>
    <cellStyle name="Comma 3 5 5 2 3 2" xfId="11249" xr:uid="{1C3F966F-7DE8-4ED7-BAF0-54AC4AF24332}"/>
    <cellStyle name="Comma 3 5 5 2 3 3" xfId="19984" xr:uid="{C0B7A584-B899-44D4-8EA5-EEF13FBDB638}"/>
    <cellStyle name="Comma 3 5 5 2 4" xfId="4686" xr:uid="{E9C4EC16-C083-4145-9745-9C3C8B543E78}"/>
    <cellStyle name="Comma 3 5 5 2 4 2" xfId="13428" xr:uid="{4E1D549E-9C35-4E1A-BBFC-320E71BB13F8}"/>
    <cellStyle name="Comma 3 5 5 2 4 3" xfId="22163" xr:uid="{39343EF4-0104-42CC-8309-6E18126F8704}"/>
    <cellStyle name="Comma 3 5 5 2 5" xfId="6879" xr:uid="{007F7D3F-8D38-4A4F-876D-D4C80AAA3498}"/>
    <cellStyle name="Comma 3 5 5 2 5 2" xfId="15617" xr:uid="{EEA5B316-28CF-45B3-875A-3A13DF58F417}"/>
    <cellStyle name="Comma 3 5 5 2 5 3" xfId="24352" xr:uid="{067AAED7-298C-4B62-8971-8B81F0579E3F}"/>
    <cellStyle name="Comma 3 5 5 2 6" xfId="9073" xr:uid="{B9FAE5BB-2DA4-43FA-8A85-F49D8866B21E}"/>
    <cellStyle name="Comma 3 5 5 2 7" xfId="17807" xr:uid="{FD7D57F8-BC90-4BB8-87C4-AC2A1DA626E6}"/>
    <cellStyle name="Comma 3 5 5 2 8" xfId="26542" xr:uid="{C8282F7C-BF9D-41A8-81BE-3A1C783C2912}"/>
    <cellStyle name="Comma 3 5 5 3" xfId="500" xr:uid="{6D046777-8DC2-4563-A6B9-D8B9E0D4F96B}"/>
    <cellStyle name="Comma 3 5 5 3 2" xfId="1468" xr:uid="{10D96B24-B3CD-4840-B119-110DAF1108E9}"/>
    <cellStyle name="Comma 3 5 5 3 2 2" xfId="3653" xr:uid="{B017DAFF-9E36-469F-ABDA-5A0000EA6CC9}"/>
    <cellStyle name="Comma 3 5 5 3 2 2 2" xfId="12402" xr:uid="{99B00998-748E-4F02-B31B-64DD9D1ABAB3}"/>
    <cellStyle name="Comma 3 5 5 3 2 2 3" xfId="21137" xr:uid="{613B5E49-F27C-4662-8042-D28B97A9B4B9}"/>
    <cellStyle name="Comma 3 5 5 3 2 3" xfId="5847" xr:uid="{19D7339E-7EF3-43E9-BF2B-30501560B8B7}"/>
    <cellStyle name="Comma 3 5 5 3 2 3 2" xfId="14589" xr:uid="{F811EBD3-B92A-41B7-B116-CE61E46A6E21}"/>
    <cellStyle name="Comma 3 5 5 3 2 3 3" xfId="23324" xr:uid="{CDEC16D7-C8EA-4D39-BDE0-5929C1004D08}"/>
    <cellStyle name="Comma 3 5 5 3 2 4" xfId="8040" xr:uid="{FB18AEDD-19BD-4AF0-AB53-A1BF172CD549}"/>
    <cellStyle name="Comma 3 5 5 3 2 4 2" xfId="16778" xr:uid="{BC698872-3000-42E4-B3E7-88AA0BEA2D1E}"/>
    <cellStyle name="Comma 3 5 5 3 2 4 3" xfId="25513" xr:uid="{AEBDA257-E012-4B55-8FDF-C430358517C3}"/>
    <cellStyle name="Comma 3 5 5 3 2 5" xfId="10225" xr:uid="{D024D591-527F-496F-94F5-57FEDF6A8D11}"/>
    <cellStyle name="Comma 3 5 5 3 2 6" xfId="18959" xr:uid="{8BD30266-CDC3-4750-9F62-BE23D6C8C217}"/>
    <cellStyle name="Comma 3 5 5 3 2 7" xfId="27703" xr:uid="{C4D374F9-2FE8-4FA6-B28D-AA10D1B54F17}"/>
    <cellStyle name="Comma 3 5 5 3 3" xfId="2692" xr:uid="{488EBA2B-E014-4E40-9D5D-4EAC4DF56401}"/>
    <cellStyle name="Comma 3 5 5 3 3 2" xfId="11441" xr:uid="{B495EC71-484D-4218-A283-B8A8DA3D9627}"/>
    <cellStyle name="Comma 3 5 5 3 3 3" xfId="20176" xr:uid="{EED7A965-051C-482B-A822-5B2B1D0D130C}"/>
    <cellStyle name="Comma 3 5 5 3 4" xfId="4878" xr:uid="{7B731BE5-C01E-41A2-B1C1-D36CF7FC7907}"/>
    <cellStyle name="Comma 3 5 5 3 4 2" xfId="13620" xr:uid="{74FB23D0-8EF7-48B0-90BD-7A07B7C1EEF6}"/>
    <cellStyle name="Comma 3 5 5 3 4 3" xfId="22355" xr:uid="{8EBDF072-44E3-46C8-A64F-EB8BBF0E9D4B}"/>
    <cellStyle name="Comma 3 5 5 3 5" xfId="7071" xr:uid="{FAA7F31E-84AA-49EC-9784-BA768517C8EF}"/>
    <cellStyle name="Comma 3 5 5 3 5 2" xfId="15809" xr:uid="{47383CFE-DAEB-4F6F-B59E-0F94356ADCE9}"/>
    <cellStyle name="Comma 3 5 5 3 5 3" xfId="24544" xr:uid="{5CE7EC6C-3B05-4A78-9A93-0ADD9ABD5A3D}"/>
    <cellStyle name="Comma 3 5 5 3 6" xfId="9265" xr:uid="{8CDEB54F-25C4-470B-9376-F6A1405D685D}"/>
    <cellStyle name="Comma 3 5 5 3 7" xfId="17999" xr:uid="{372EF87E-8621-43CD-936D-2B7A630F92C2}"/>
    <cellStyle name="Comma 3 5 5 3 8" xfId="26734" xr:uid="{E1C37FF2-99C2-4CCC-B21F-F89B12F16708}"/>
    <cellStyle name="Comma 3 5 5 4" xfId="692" xr:uid="{B25B2C3C-AA5A-4E1E-9BF2-7F5E2831487E}"/>
    <cellStyle name="Comma 3 5 5 4 2" xfId="1660" xr:uid="{B273D606-46A7-41A5-A6B7-85D1D13C67F4}"/>
    <cellStyle name="Comma 3 5 5 4 2 2" xfId="3845" xr:uid="{F53EB7FE-30A5-48DF-A1F9-1D87C1D0A127}"/>
    <cellStyle name="Comma 3 5 5 4 2 2 2" xfId="12594" xr:uid="{58AD7928-3582-43C8-B2C7-2C20E76962D8}"/>
    <cellStyle name="Comma 3 5 5 4 2 2 3" xfId="21329" xr:uid="{03A038C5-0F10-409D-A97E-652631A5B257}"/>
    <cellStyle name="Comma 3 5 5 4 2 3" xfId="6039" xr:uid="{33048D46-EE7E-4D5C-8DCD-D21BF6195E3C}"/>
    <cellStyle name="Comma 3 5 5 4 2 3 2" xfId="14781" xr:uid="{FCFBF4F4-3AB9-432F-8CA5-50D68401723D}"/>
    <cellStyle name="Comma 3 5 5 4 2 3 3" xfId="23516" xr:uid="{B19F51B1-6594-4513-93AB-F096537B0796}"/>
    <cellStyle name="Comma 3 5 5 4 2 4" xfId="8232" xr:uid="{8044766B-FDD1-43F9-BD97-628836E83DD2}"/>
    <cellStyle name="Comma 3 5 5 4 2 4 2" xfId="16970" xr:uid="{09C42E31-D9AE-477E-9B5C-E9FD77C46062}"/>
    <cellStyle name="Comma 3 5 5 4 2 4 3" xfId="25705" xr:uid="{F40FED30-4F0E-43E4-9BE6-E314D98FDFB9}"/>
    <cellStyle name="Comma 3 5 5 4 2 5" xfId="10417" xr:uid="{17BFFC5D-DC8A-4504-90C7-DE057E0F06C9}"/>
    <cellStyle name="Comma 3 5 5 4 2 6" xfId="19151" xr:uid="{8CD2A593-A798-4529-8BEA-A4EC72234B83}"/>
    <cellStyle name="Comma 3 5 5 4 2 7" xfId="27895" xr:uid="{448D344C-6EF9-47D3-87A8-F83F5593B599}"/>
    <cellStyle name="Comma 3 5 5 4 3" xfId="2884" xr:uid="{B52EAF5E-A0E7-4F26-B0B2-C9D80CA136E5}"/>
    <cellStyle name="Comma 3 5 5 4 3 2" xfId="11633" xr:uid="{7FAE2A8F-228F-4541-BFC0-ED7B35B5670C}"/>
    <cellStyle name="Comma 3 5 5 4 3 3" xfId="20368" xr:uid="{960D4DB4-DE83-42E3-AFE2-BFAA26FAE7D9}"/>
    <cellStyle name="Comma 3 5 5 4 4" xfId="5070" xr:uid="{21B93ACF-085D-486E-92E0-11A99432EC69}"/>
    <cellStyle name="Comma 3 5 5 4 4 2" xfId="13812" xr:uid="{F88C8752-0552-48B6-AE73-33C92434A73B}"/>
    <cellStyle name="Comma 3 5 5 4 4 3" xfId="22547" xr:uid="{11AF4F8D-D9F4-437E-916F-518A6841AA26}"/>
    <cellStyle name="Comma 3 5 5 4 5" xfId="7263" xr:uid="{0D5F97D3-9D40-4B26-83F8-958607D65DDD}"/>
    <cellStyle name="Comma 3 5 5 4 5 2" xfId="16001" xr:uid="{B14D4987-34E2-430A-AA25-6BAC25074165}"/>
    <cellStyle name="Comma 3 5 5 4 5 3" xfId="24736" xr:uid="{2ADA387F-89E2-4227-AAE2-93009673788D}"/>
    <cellStyle name="Comma 3 5 5 4 6" xfId="9457" xr:uid="{AF7FFE58-70DA-4D10-982D-4DB80FF58FDE}"/>
    <cellStyle name="Comma 3 5 5 4 7" xfId="18191" xr:uid="{31D33096-76FC-4F18-BC0C-9FDB675834AA}"/>
    <cellStyle name="Comma 3 5 5 4 8" xfId="26926" xr:uid="{584BC3EC-3DFB-44FA-8400-FCAFAFD45D50}"/>
    <cellStyle name="Comma 3 5 5 5" xfId="884" xr:uid="{E922DD3F-18EA-43AF-ACB4-065F1F12222E}"/>
    <cellStyle name="Comma 3 5 5 5 2" xfId="1852" xr:uid="{052C5134-64FF-4076-93A7-174F4C55BB1B}"/>
    <cellStyle name="Comma 3 5 5 5 2 2" xfId="4037" xr:uid="{74F09BEB-84C7-4E13-A10A-DCC6F7D85934}"/>
    <cellStyle name="Comma 3 5 5 5 2 2 2" xfId="12786" xr:uid="{6798525A-FE6C-4BBA-9523-3BC4BF87AEDF}"/>
    <cellStyle name="Comma 3 5 5 5 2 2 3" xfId="21521" xr:uid="{9F8702B8-807F-4302-A1E2-F720D4E6C85A}"/>
    <cellStyle name="Comma 3 5 5 5 2 3" xfId="6231" xr:uid="{F1E0FEAC-3E05-46D9-B56E-77EBDC0653FA}"/>
    <cellStyle name="Comma 3 5 5 5 2 3 2" xfId="14973" xr:uid="{44A7422C-2A60-4D46-B822-9080CA4FF41C}"/>
    <cellStyle name="Comma 3 5 5 5 2 3 3" xfId="23708" xr:uid="{C78B2356-53A2-4299-8E82-977F3350AF9E}"/>
    <cellStyle name="Comma 3 5 5 5 2 4" xfId="8424" xr:uid="{DB59757F-9B2F-40FB-BE3C-23E9679EB851}"/>
    <cellStyle name="Comma 3 5 5 5 2 4 2" xfId="17162" xr:uid="{F3E85593-B18A-45D5-AC5F-090B82E50D0D}"/>
    <cellStyle name="Comma 3 5 5 5 2 4 3" xfId="25897" xr:uid="{44465539-A6D2-4782-AF88-A79E80D5E590}"/>
    <cellStyle name="Comma 3 5 5 5 2 5" xfId="10609" xr:uid="{060E414E-BD7F-4A27-9DE5-53DB127A1027}"/>
    <cellStyle name="Comma 3 5 5 5 2 6" xfId="19343" xr:uid="{FEF30A5A-A744-4ED7-975A-FFBACCF8CB6F}"/>
    <cellStyle name="Comma 3 5 5 5 2 7" xfId="28087" xr:uid="{5C4EC64F-8234-4DB4-92E1-3BACADE650C5}"/>
    <cellStyle name="Comma 3 5 5 5 3" xfId="3076" xr:uid="{F53C728B-603A-429A-BB90-6D97325FDAF9}"/>
    <cellStyle name="Comma 3 5 5 5 3 2" xfId="11825" xr:uid="{0197EF4F-4B31-468F-ACFD-BF4198F2833E}"/>
    <cellStyle name="Comma 3 5 5 5 3 3" xfId="20560" xr:uid="{06A300C4-F2B0-438D-9B7D-541B65A7FE5F}"/>
    <cellStyle name="Comma 3 5 5 5 4" xfId="5262" xr:uid="{F1ECB7EC-0B9A-4C6D-9670-4270B0FB870F}"/>
    <cellStyle name="Comma 3 5 5 5 4 2" xfId="14004" xr:uid="{6C799810-49D8-4D91-B8C3-0BD74DC9B6FE}"/>
    <cellStyle name="Comma 3 5 5 5 4 3" xfId="22739" xr:uid="{A3D0C078-509C-442B-ABD4-C6CFDC09542A}"/>
    <cellStyle name="Comma 3 5 5 5 5" xfId="7455" xr:uid="{CC4C0536-B272-444D-94BD-0A02CDAFDB7F}"/>
    <cellStyle name="Comma 3 5 5 5 5 2" xfId="16193" xr:uid="{B54CBBE2-BA84-4C50-96DD-CB7C8711853C}"/>
    <cellStyle name="Comma 3 5 5 5 5 3" xfId="24928" xr:uid="{4CB28D2A-13C8-4BF2-A2AA-6E46D5DB8567}"/>
    <cellStyle name="Comma 3 5 5 5 6" xfId="9649" xr:uid="{4090554C-357F-45CB-AABC-81BF0D76AC90}"/>
    <cellStyle name="Comma 3 5 5 5 7" xfId="18383" xr:uid="{5445C5F7-8B60-4B25-BAC2-2A7B341938E0}"/>
    <cellStyle name="Comma 3 5 5 5 8" xfId="27118" xr:uid="{1596EF64-C479-4132-91AD-EE241734899D}"/>
    <cellStyle name="Comma 3 5 5 6" xfId="1078" xr:uid="{F4DE77C0-5394-4DBB-9C5A-08C08553EB7E}"/>
    <cellStyle name="Comma 3 5 5 6 2" xfId="3269" xr:uid="{E0F28EAD-5520-4CFF-9064-A0EA2ACD9FC3}"/>
    <cellStyle name="Comma 3 5 5 6 2 2" xfId="12018" xr:uid="{6921B3BE-FD4E-4E9B-8C4B-4E99091720A3}"/>
    <cellStyle name="Comma 3 5 5 6 2 3" xfId="20753" xr:uid="{D48586D8-5A76-4BE7-B891-1C891402A46F}"/>
    <cellStyle name="Comma 3 5 5 6 3" xfId="5457" xr:uid="{6960C631-C6B1-430B-9F44-C71C68972C80}"/>
    <cellStyle name="Comma 3 5 5 6 3 2" xfId="14199" xr:uid="{E6F0AB5A-341A-4EE7-83DF-3C6EE7493F97}"/>
    <cellStyle name="Comma 3 5 5 6 3 3" xfId="22934" xr:uid="{4B9BD9E1-B175-4400-B4E8-F1762715A8C4}"/>
    <cellStyle name="Comma 3 5 5 6 4" xfId="7650" xr:uid="{60AD5124-7FB9-4F2C-8DCF-71F996E3BF3E}"/>
    <cellStyle name="Comma 3 5 5 6 4 2" xfId="16388" xr:uid="{39B32EBF-32FE-4832-A4A9-FAC36183E76D}"/>
    <cellStyle name="Comma 3 5 5 6 4 3" xfId="25123" xr:uid="{3A4018D8-9B82-4389-951E-58F05A812E72}"/>
    <cellStyle name="Comma 3 5 5 6 5" xfId="9841" xr:uid="{3B476119-437F-4FC1-9156-8CC7B5F5B0F2}"/>
    <cellStyle name="Comma 3 5 5 6 6" xfId="18575" xr:uid="{8BD055E5-6937-4C58-8760-F4F3028F9E0E}"/>
    <cellStyle name="Comma 3 5 5 6 7" xfId="27313" xr:uid="{EEEB9CF8-FD6D-4619-9FB7-050BDBCEDDB1}"/>
    <cellStyle name="Comma 3 5 5 7" xfId="2114" xr:uid="{B52655F1-8356-4515-A556-C358445DB690}"/>
    <cellStyle name="Comma 3 5 5 7 2" xfId="4294" xr:uid="{69961364-194A-4D23-8C18-544EB5363BD9}"/>
    <cellStyle name="Comma 3 5 5 7 2 2" xfId="13043" xr:uid="{F47E035E-F46E-4B29-B923-821D1D43CCE6}"/>
    <cellStyle name="Comma 3 5 5 7 2 3" xfId="21778" xr:uid="{C729607E-58BC-40B8-8146-B74312FA2BA6}"/>
    <cellStyle name="Comma 3 5 5 7 3" xfId="6491" xr:uid="{19D4BEA9-A750-4CE0-B52F-1E1D40AF1EA0}"/>
    <cellStyle name="Comma 3 5 5 7 3 2" xfId="15233" xr:uid="{F5B750E5-4351-4363-83EB-682B669F9C87}"/>
    <cellStyle name="Comma 3 5 5 7 3 3" xfId="23968" xr:uid="{61487CB3-1006-424E-A8EA-8539E2027824}"/>
    <cellStyle name="Comma 3 5 5 7 4" xfId="8685" xr:uid="{7FD91953-64D2-4CB1-BA51-372338A57619}"/>
    <cellStyle name="Comma 3 5 5 7 4 2" xfId="17422" xr:uid="{85CFBB9C-CB73-44A7-8F71-64FF98EC18BA}"/>
    <cellStyle name="Comma 3 5 5 7 4 3" xfId="26157" xr:uid="{D705439D-A338-4E21-A917-7576B11D19BA}"/>
    <cellStyle name="Comma 3 5 5 7 5" xfId="10866" xr:uid="{0AA91641-924C-4FF8-BA7D-A59C88726114}"/>
    <cellStyle name="Comma 3 5 5 7 6" xfId="19601" xr:uid="{C98CA977-3DA0-4D0B-8549-DF2F96EAF8CC}"/>
    <cellStyle name="Comma 3 5 5 7 7" xfId="28348" xr:uid="{251154AA-006F-4F0A-9875-26900E73754B}"/>
    <cellStyle name="Comma 3 5 5 8" xfId="2308" xr:uid="{14B4BEB9-26C7-435F-9420-F6FD6712FC06}"/>
    <cellStyle name="Comma 3 5 5 8 2" xfId="11057" xr:uid="{90EF0FDE-73E6-4393-B942-54601EF103FD}"/>
    <cellStyle name="Comma 3 5 5 8 3" xfId="19792" xr:uid="{2C2CD8F0-A215-4C56-B907-02ABF2A748BA}"/>
    <cellStyle name="Comma 3 5 5 9" xfId="4494" xr:uid="{A11453A9-6D95-405B-AA07-12AD6D93ED79}"/>
    <cellStyle name="Comma 3 5 5 9 2" xfId="13236" xr:uid="{D362C390-6986-491F-B1E3-4F5E79E70F7E}"/>
    <cellStyle name="Comma 3 5 5 9 3" xfId="21971" xr:uid="{1A17EB75-BFC2-42A6-A443-DCE476E8317E}"/>
    <cellStyle name="Comma 3 5 6" xfId="212" xr:uid="{FA87F821-896E-4885-AE29-8538AE272463}"/>
    <cellStyle name="Comma 3 5 6 2" xfId="1180" xr:uid="{82CC6C10-74B4-4767-B834-4C4C4EBE8C55}"/>
    <cellStyle name="Comma 3 5 6 2 2" xfId="3365" xr:uid="{1816F3F7-1A18-4616-A5CD-E4BA2E2F9B6E}"/>
    <cellStyle name="Comma 3 5 6 2 2 2" xfId="12114" xr:uid="{783F8F39-1165-40A9-A6A7-29FF77D593F9}"/>
    <cellStyle name="Comma 3 5 6 2 2 3" xfId="20849" xr:uid="{1946C500-57E9-4CA3-912B-262A0908FB92}"/>
    <cellStyle name="Comma 3 5 6 2 3" xfId="5559" xr:uid="{EC691841-E822-435D-8D59-F5549DF527A8}"/>
    <cellStyle name="Comma 3 5 6 2 3 2" xfId="14301" xr:uid="{96C05906-E023-4C41-B750-C411B4DC8FDA}"/>
    <cellStyle name="Comma 3 5 6 2 3 3" xfId="23036" xr:uid="{D8482061-1322-494F-98A2-B61255556E85}"/>
    <cellStyle name="Comma 3 5 6 2 4" xfId="7752" xr:uid="{F6CA7189-0BEB-4C4D-8CF0-81230C94D03D}"/>
    <cellStyle name="Comma 3 5 6 2 4 2" xfId="16490" xr:uid="{DA73CD8C-284B-4748-802F-615B014A4F91}"/>
    <cellStyle name="Comma 3 5 6 2 4 3" xfId="25225" xr:uid="{21357FCA-DCE5-4FB7-989C-E8885249D906}"/>
    <cellStyle name="Comma 3 5 6 2 5" xfId="9937" xr:uid="{C7329461-D2CD-4ADA-BAC4-FBDE233385A3}"/>
    <cellStyle name="Comma 3 5 6 2 6" xfId="18671" xr:uid="{0A8E5BCF-E3F9-4C2B-953C-A59CDB8F265F}"/>
    <cellStyle name="Comma 3 5 6 2 7" xfId="27415" xr:uid="{0BA6BF74-B0CF-46D2-B8F9-E3D32667F3A9}"/>
    <cellStyle name="Comma 3 5 6 3" xfId="2404" xr:uid="{B8CAEA5D-2378-484F-BE7A-10616992175C}"/>
    <cellStyle name="Comma 3 5 6 3 2" xfId="11153" xr:uid="{2A6A8E3C-2198-46A3-9300-E7860EEBCBDB}"/>
    <cellStyle name="Comma 3 5 6 3 3" xfId="19888" xr:uid="{047A5524-351A-4621-9D18-FB6A13550127}"/>
    <cellStyle name="Comma 3 5 6 4" xfId="4590" xr:uid="{34F38392-565C-4FA1-BD86-21E2314D5321}"/>
    <cellStyle name="Comma 3 5 6 4 2" xfId="13332" xr:uid="{D571A768-B929-4290-8279-EF4566E2A282}"/>
    <cellStyle name="Comma 3 5 6 4 3" xfId="22067" xr:uid="{D30D5333-4D92-44AA-A478-5BE2B446D9B4}"/>
    <cellStyle name="Comma 3 5 6 5" xfId="6783" xr:uid="{8D847CB6-D97E-41D1-BEBE-6FD866C8E52E}"/>
    <cellStyle name="Comma 3 5 6 5 2" xfId="15521" xr:uid="{6AA10CFA-AC50-4AFA-8760-FF969ABCA3EF}"/>
    <cellStyle name="Comma 3 5 6 5 3" xfId="24256" xr:uid="{3BDD9642-62A3-45DF-943C-D855B29A99DE}"/>
    <cellStyle name="Comma 3 5 6 6" xfId="8977" xr:uid="{2F1C6421-6867-4B4F-865F-1872B57E7CA7}"/>
    <cellStyle name="Comma 3 5 6 7" xfId="17711" xr:uid="{6108238C-168B-4B28-A4E7-92CEEB0D3A20}"/>
    <cellStyle name="Comma 3 5 6 8" xfId="26446" xr:uid="{FD4A9F71-032B-4EEC-9A29-99D28CB44DCB}"/>
    <cellStyle name="Comma 3 5 7" xfId="404" xr:uid="{5532812B-36AB-4B16-964D-DCF969144254}"/>
    <cellStyle name="Comma 3 5 7 2" xfId="1372" xr:uid="{8D166D5A-633B-401F-AEE4-9171FC2CA1A0}"/>
    <cellStyle name="Comma 3 5 7 2 2" xfId="3557" xr:uid="{A9CCC206-B4D6-46DD-9E82-F6213BB93C40}"/>
    <cellStyle name="Comma 3 5 7 2 2 2" xfId="12306" xr:uid="{6174D9B0-B80F-4C50-ADBE-8E4C2823B05F}"/>
    <cellStyle name="Comma 3 5 7 2 2 3" xfId="21041" xr:uid="{6B1C6008-D6EF-4F0A-977F-9D2E8943469F}"/>
    <cellStyle name="Comma 3 5 7 2 3" xfId="5751" xr:uid="{390123D4-359F-4116-9237-0513FF42F05D}"/>
    <cellStyle name="Comma 3 5 7 2 3 2" xfId="14493" xr:uid="{2E8792F5-6A8B-4EF0-8FE0-2CA05DA7BB04}"/>
    <cellStyle name="Comma 3 5 7 2 3 3" xfId="23228" xr:uid="{F771D606-CFAF-4668-AA9B-A99C7E734210}"/>
    <cellStyle name="Comma 3 5 7 2 4" xfId="7944" xr:uid="{772A921C-F03A-4236-A37A-D6855176B3D6}"/>
    <cellStyle name="Comma 3 5 7 2 4 2" xfId="16682" xr:uid="{17754714-CAFF-480A-A90E-C0305AFC925E}"/>
    <cellStyle name="Comma 3 5 7 2 4 3" xfId="25417" xr:uid="{FBB99CE3-5DF9-4636-BE95-2A73CD207A4E}"/>
    <cellStyle name="Comma 3 5 7 2 5" xfId="10129" xr:uid="{D5571F36-D95B-4563-98EE-F3E30CAF8652}"/>
    <cellStyle name="Comma 3 5 7 2 6" xfId="18863" xr:uid="{C842BF57-8645-4FD9-9B5C-7D756FB97E6D}"/>
    <cellStyle name="Comma 3 5 7 2 7" xfId="27607" xr:uid="{70E4388E-AB93-4D1E-830D-10E57871256C}"/>
    <cellStyle name="Comma 3 5 7 3" xfId="2596" xr:uid="{6C90A16B-3854-4081-AF90-7C4AD7F19AE1}"/>
    <cellStyle name="Comma 3 5 7 3 2" xfId="11345" xr:uid="{005AA279-EBFE-4399-8415-73D705D821D5}"/>
    <cellStyle name="Comma 3 5 7 3 3" xfId="20080" xr:uid="{04EB20D3-542E-4B2A-838C-035736C5E721}"/>
    <cellStyle name="Comma 3 5 7 4" xfId="4782" xr:uid="{F1ACE767-6EBD-4644-B6CC-4C0ABA67EED2}"/>
    <cellStyle name="Comma 3 5 7 4 2" xfId="13524" xr:uid="{AB9CD6C7-6C26-41C2-8704-D959B3062A34}"/>
    <cellStyle name="Comma 3 5 7 4 3" xfId="22259" xr:uid="{9857E42C-228F-45FC-B7DA-79E65DE62DC2}"/>
    <cellStyle name="Comma 3 5 7 5" xfId="6975" xr:uid="{422C13E1-7079-4C3F-8CA6-D3E29A4342C2}"/>
    <cellStyle name="Comma 3 5 7 5 2" xfId="15713" xr:uid="{BA938900-7AF8-4653-A99D-FC06723D25C4}"/>
    <cellStyle name="Comma 3 5 7 5 3" xfId="24448" xr:uid="{B962C1A1-1BF2-4AAD-96F6-C0B42892CACC}"/>
    <cellStyle name="Comma 3 5 7 6" xfId="9169" xr:uid="{A67B470D-13B3-44F0-BADC-9D1B1FBFC263}"/>
    <cellStyle name="Comma 3 5 7 7" xfId="17903" xr:uid="{4AB8A611-2E7D-4898-8E39-6FBB260AA5DF}"/>
    <cellStyle name="Comma 3 5 7 8" xfId="26638" xr:uid="{4CEC6002-0AF8-469E-A43D-0401F97507A3}"/>
    <cellStyle name="Comma 3 5 8" xfId="596" xr:uid="{80A7DEC5-4678-4FBB-8698-8EA5772A5DBF}"/>
    <cellStyle name="Comma 3 5 8 2" xfId="1564" xr:uid="{CCF97A95-FB81-444C-9CD3-46C860D3BA6F}"/>
    <cellStyle name="Comma 3 5 8 2 2" xfId="3749" xr:uid="{F626F6A2-C4D6-4DCE-8034-618443713755}"/>
    <cellStyle name="Comma 3 5 8 2 2 2" xfId="12498" xr:uid="{1EAB0838-B5E4-4123-AACC-7B7BE0E9E7A6}"/>
    <cellStyle name="Comma 3 5 8 2 2 3" xfId="21233" xr:uid="{0373AD6D-09AB-4A3E-B4ED-A6B9515F238E}"/>
    <cellStyle name="Comma 3 5 8 2 3" xfId="5943" xr:uid="{93795AE3-B14E-4581-A600-3021CAD0848C}"/>
    <cellStyle name="Comma 3 5 8 2 3 2" xfId="14685" xr:uid="{F9A3E422-664D-4C82-9912-9002C77F4228}"/>
    <cellStyle name="Comma 3 5 8 2 3 3" xfId="23420" xr:uid="{5AC435A6-9E74-4B77-87C1-CE6E09E12DB5}"/>
    <cellStyle name="Comma 3 5 8 2 4" xfId="8136" xr:uid="{94055501-AEAA-4B91-949C-A5CA1D23655D}"/>
    <cellStyle name="Comma 3 5 8 2 4 2" xfId="16874" xr:uid="{D4420CF8-EF97-4101-8972-0AECB27D619B}"/>
    <cellStyle name="Comma 3 5 8 2 4 3" xfId="25609" xr:uid="{C849E1FF-C5CA-4A71-8F4D-FA98AD198715}"/>
    <cellStyle name="Comma 3 5 8 2 5" xfId="10321" xr:uid="{8C48BBDB-24CD-413F-8E85-7660A515C811}"/>
    <cellStyle name="Comma 3 5 8 2 6" xfId="19055" xr:uid="{7F845939-571C-44D4-976A-4546DC2DE27E}"/>
    <cellStyle name="Comma 3 5 8 2 7" xfId="27799" xr:uid="{229C4077-C270-47D8-9230-97CF25375274}"/>
    <cellStyle name="Comma 3 5 8 3" xfId="2788" xr:uid="{FE0C56CA-A4B1-420C-AC91-657D93A60D5D}"/>
    <cellStyle name="Comma 3 5 8 3 2" xfId="11537" xr:uid="{DE8E9B05-A5C6-4869-A89A-A45BE0EDA942}"/>
    <cellStyle name="Comma 3 5 8 3 3" xfId="20272" xr:uid="{DA8AFFA4-7DF6-4F4D-9A67-A366F3160785}"/>
    <cellStyle name="Comma 3 5 8 4" xfId="4974" xr:uid="{16A0186F-1D66-4238-81D8-7DBA663FC953}"/>
    <cellStyle name="Comma 3 5 8 4 2" xfId="13716" xr:uid="{A2BCCB8D-A710-4AD8-A430-7AFFB9AA55E8}"/>
    <cellStyle name="Comma 3 5 8 4 3" xfId="22451" xr:uid="{7B000EDE-28BA-4830-AAEB-59F8A5462D0D}"/>
    <cellStyle name="Comma 3 5 8 5" xfId="7167" xr:uid="{C29509D3-5490-417F-B490-58557074B4F1}"/>
    <cellStyle name="Comma 3 5 8 5 2" xfId="15905" xr:uid="{F5BBE7D6-D571-4D53-8DB6-D5A79960F43F}"/>
    <cellStyle name="Comma 3 5 8 5 3" xfId="24640" xr:uid="{5679CD39-7DA8-40B8-960C-9F6C44D4100B}"/>
    <cellStyle name="Comma 3 5 8 6" xfId="9361" xr:uid="{3A909FCD-EC6F-4634-8203-D91817DE7114}"/>
    <cellStyle name="Comma 3 5 8 7" xfId="18095" xr:uid="{14D7E5F1-232D-40A4-BF3A-237E0F44CF37}"/>
    <cellStyle name="Comma 3 5 8 8" xfId="26830" xr:uid="{80FB1203-0371-4FE8-A814-C0A895EDA75B}"/>
    <cellStyle name="Comma 3 5 9" xfId="788" xr:uid="{77CB2DED-449E-4ED0-BD3B-C04C6B936409}"/>
    <cellStyle name="Comma 3 5 9 2" xfId="1756" xr:uid="{62F7F71A-7F8B-4C56-A028-D56F0E8913B5}"/>
    <cellStyle name="Comma 3 5 9 2 2" xfId="3941" xr:uid="{806EB5AB-3C89-4709-A563-B22D915E2226}"/>
    <cellStyle name="Comma 3 5 9 2 2 2" xfId="12690" xr:uid="{4364F35B-441E-407E-9FB4-782993872AC6}"/>
    <cellStyle name="Comma 3 5 9 2 2 3" xfId="21425" xr:uid="{87AADD94-E5B4-4CBB-88D6-D16D5229BCFA}"/>
    <cellStyle name="Comma 3 5 9 2 3" xfId="6135" xr:uid="{85540CD5-367A-4A81-82E9-53FF7933081A}"/>
    <cellStyle name="Comma 3 5 9 2 3 2" xfId="14877" xr:uid="{15148585-C901-4FBB-A711-BA06FAA18A69}"/>
    <cellStyle name="Comma 3 5 9 2 3 3" xfId="23612" xr:uid="{62139F32-189C-437F-9DDD-BEA32CF5E35E}"/>
    <cellStyle name="Comma 3 5 9 2 4" xfId="8328" xr:uid="{D56C890C-9117-4C6A-BCD7-ECF08732768E}"/>
    <cellStyle name="Comma 3 5 9 2 4 2" xfId="17066" xr:uid="{6F34A72B-8419-43AC-9821-26804AC51805}"/>
    <cellStyle name="Comma 3 5 9 2 4 3" xfId="25801" xr:uid="{BB122689-152A-4C8F-AC1D-DDF846828487}"/>
    <cellStyle name="Comma 3 5 9 2 5" xfId="10513" xr:uid="{93538786-A222-459E-BF9C-477B6F66EFBD}"/>
    <cellStyle name="Comma 3 5 9 2 6" xfId="19247" xr:uid="{52006F8B-06F7-4DF0-AE79-49EE04B1CF8C}"/>
    <cellStyle name="Comma 3 5 9 2 7" xfId="27991" xr:uid="{701021FC-DF73-48ED-9EC9-83976BC68CB3}"/>
    <cellStyle name="Comma 3 5 9 3" xfId="2980" xr:uid="{7949F5E9-FD2F-4961-845D-65CA4D8566AC}"/>
    <cellStyle name="Comma 3 5 9 3 2" xfId="11729" xr:uid="{2AF2785F-E454-4EBE-9DB4-3A856E25399A}"/>
    <cellStyle name="Comma 3 5 9 3 3" xfId="20464" xr:uid="{49D2CC70-4929-470F-A992-19F0B982A8D5}"/>
    <cellStyle name="Comma 3 5 9 4" xfId="5166" xr:uid="{AFAC3214-88A4-4E89-B57E-486BEAB5E044}"/>
    <cellStyle name="Comma 3 5 9 4 2" xfId="13908" xr:uid="{FFC2F8BF-96FA-4BEE-9B90-298691CC568F}"/>
    <cellStyle name="Comma 3 5 9 4 3" xfId="22643" xr:uid="{8FB10E07-BB1C-430A-AFF8-F64B47F70CD1}"/>
    <cellStyle name="Comma 3 5 9 5" xfId="7359" xr:uid="{1E311F3B-471B-4759-A8AA-4407EC167274}"/>
    <cellStyle name="Comma 3 5 9 5 2" xfId="16097" xr:uid="{7755511A-9173-4915-85EA-B3089503E373}"/>
    <cellStyle name="Comma 3 5 9 5 3" xfId="24832" xr:uid="{E21CD783-E1F2-48FB-BEAF-0229678160DF}"/>
    <cellStyle name="Comma 3 5 9 6" xfId="9553" xr:uid="{47B20F86-10EF-4884-8645-A7EE7C43D27A}"/>
    <cellStyle name="Comma 3 5 9 7" xfId="18287" xr:uid="{99B0532C-B7BC-4D36-A05A-89BEB436B383}"/>
    <cellStyle name="Comma 3 5 9 8" xfId="27022" xr:uid="{94346733-1005-4715-89F5-5EC09F945126}"/>
    <cellStyle name="Comma 6" xfId="18" xr:uid="{919A7E94-38A8-45E5-B7B2-7AE8E47311F0}"/>
    <cellStyle name="Comma 6 10" xfId="787" xr:uid="{650FD541-5E9C-467E-804D-9A02831C6376}"/>
    <cellStyle name="Comma 6 10 2" xfId="1755" xr:uid="{EFD4572B-FA2B-46E1-B400-601680FDE2CC}"/>
    <cellStyle name="Comma 6 10 2 2" xfId="3940" xr:uid="{FC15C0D2-730B-4A42-A356-B5F7EBC81CB6}"/>
    <cellStyle name="Comma 6 10 2 2 2" xfId="12689" xr:uid="{30D5372C-E22F-47AC-A93D-FBE59CD76D8E}"/>
    <cellStyle name="Comma 6 10 2 2 3" xfId="21424" xr:uid="{845B971D-DAD2-4670-B68C-3E04A69C682F}"/>
    <cellStyle name="Comma 6 10 2 3" xfId="6134" xr:uid="{811FFF1D-BF4E-47EE-AE60-6D6D7B95612F}"/>
    <cellStyle name="Comma 6 10 2 3 2" xfId="14876" xr:uid="{54C4C00F-FC0C-4E55-B3F4-E55EB52C6552}"/>
    <cellStyle name="Comma 6 10 2 3 3" xfId="23611" xr:uid="{0491FABD-D9D8-4607-9256-3113262B7069}"/>
    <cellStyle name="Comma 6 10 2 4" xfId="8327" xr:uid="{80C91745-7096-4BB4-BBE3-9435FC4EDF0E}"/>
    <cellStyle name="Comma 6 10 2 4 2" xfId="17065" xr:uid="{30434663-4F5D-42AB-A450-CAD902627910}"/>
    <cellStyle name="Comma 6 10 2 4 3" xfId="25800" xr:uid="{1A054443-1248-4B4C-8F01-0EE6E09ECE78}"/>
    <cellStyle name="Comma 6 10 2 5" xfId="10512" xr:uid="{45A87FA7-E4B4-4673-99F3-8065EDF0C1C7}"/>
    <cellStyle name="Comma 6 10 2 6" xfId="19246" xr:uid="{F4C92123-4AE2-49DD-ABFB-CB9C7BD0920D}"/>
    <cellStyle name="Comma 6 10 2 7" xfId="27990" xr:uid="{27AF242E-D81E-471B-BD15-326607C1F660}"/>
    <cellStyle name="Comma 6 10 3" xfId="2979" xr:uid="{821F0186-D996-422B-AC5A-1073C6B814BF}"/>
    <cellStyle name="Comma 6 10 3 2" xfId="11728" xr:uid="{6C177508-3744-4DFC-8CC1-A904D4C1D85B}"/>
    <cellStyle name="Comma 6 10 3 3" xfId="20463" xr:uid="{96A7D8F1-BB21-4631-905B-AFE04305DB26}"/>
    <cellStyle name="Comma 6 10 4" xfId="5165" xr:uid="{440E769C-3C17-4344-A293-4CCC41EC673C}"/>
    <cellStyle name="Comma 6 10 4 2" xfId="13907" xr:uid="{BCAE905B-BF8B-474F-A7C3-E68C196A2531}"/>
    <cellStyle name="Comma 6 10 4 3" xfId="22642" xr:uid="{26DB1EE7-283C-4B62-B141-D834516C4DA5}"/>
    <cellStyle name="Comma 6 10 5" xfId="7358" xr:uid="{36EEA04C-0F47-4622-A070-AF1D849CAC77}"/>
    <cellStyle name="Comma 6 10 5 2" xfId="16096" xr:uid="{AF8377C4-445A-4AFE-912A-41E9B6761563}"/>
    <cellStyle name="Comma 6 10 5 3" xfId="24831" xr:uid="{2585C873-5871-4100-B2EB-655BD9341B8E}"/>
    <cellStyle name="Comma 6 10 6" xfId="9552" xr:uid="{B51A8876-D733-4C2A-85CE-CADA8E3BAFAF}"/>
    <cellStyle name="Comma 6 10 7" xfId="18286" xr:uid="{A3BB9D96-28DF-40A0-97F6-B91B6273F0CD}"/>
    <cellStyle name="Comma 6 10 8" xfId="27021" xr:uid="{8F5C09B8-32A8-4595-BB28-130CE781068C}"/>
    <cellStyle name="Comma 6 11" xfId="980" xr:uid="{E1F240AA-2F53-467E-B047-E919EDCF8794}"/>
    <cellStyle name="Comma 6 11 2" xfId="3172" xr:uid="{79083970-BA44-4297-BB2C-36873063135D}"/>
    <cellStyle name="Comma 6 11 2 2" xfId="11921" xr:uid="{8CBF8C45-9293-4466-B118-B1B3A73C1193}"/>
    <cellStyle name="Comma 6 11 2 3" xfId="20656" xr:uid="{77F256B7-4AED-4331-B6C5-93B02B007FB8}"/>
    <cellStyle name="Comma 6 11 3" xfId="5359" xr:uid="{64422E57-C55A-4A61-9D1F-B7A1FD05E8BA}"/>
    <cellStyle name="Comma 6 11 3 2" xfId="14101" xr:uid="{F852097A-6853-44F2-9218-BCE8B9081C9C}"/>
    <cellStyle name="Comma 6 11 3 3" xfId="22836" xr:uid="{170B49B9-6CAF-4D6F-80C3-79669E407AAE}"/>
    <cellStyle name="Comma 6 11 4" xfId="7552" xr:uid="{6F179ABE-7C72-45A1-9065-AF313C039C58}"/>
    <cellStyle name="Comma 6 11 4 2" xfId="16290" xr:uid="{D5D2D5B9-029E-4A69-9B62-0D7B38FAEB3F}"/>
    <cellStyle name="Comma 6 11 4 3" xfId="25025" xr:uid="{B6D969CB-E577-42C3-8231-7450E185C7F2}"/>
    <cellStyle name="Comma 6 11 5" xfId="9744" xr:uid="{185804C6-1F33-4B13-8E75-9774E38434CB}"/>
    <cellStyle name="Comma 6 11 6" xfId="18478" xr:uid="{7960FF26-2BA1-444A-965C-DD5F35E5452E}"/>
    <cellStyle name="Comma 6 11 7" xfId="27215" xr:uid="{2AB3D3D6-C3FE-4DA5-953F-9A4FE1BCE420}"/>
    <cellStyle name="Comma 6 12" xfId="2016" xr:uid="{EF4C0C8B-FAFB-44A4-9EBF-B045BFD5BC2F}"/>
    <cellStyle name="Comma 6 12 2" xfId="4197" xr:uid="{738EF73D-93B5-4763-A38E-CAA6C5D7A050}"/>
    <cellStyle name="Comma 6 12 2 2" xfId="12946" xr:uid="{F3B3E548-9F28-4D8C-8988-B5A185F9F2AE}"/>
    <cellStyle name="Comma 6 12 2 3" xfId="21681" xr:uid="{DA552472-6347-4657-BCB6-CA906A6084F0}"/>
    <cellStyle name="Comma 6 12 3" xfId="6393" xr:uid="{E08998DD-6A6E-4439-BB1C-E0632C29A897}"/>
    <cellStyle name="Comma 6 12 3 2" xfId="15135" xr:uid="{0F7D32C9-F5D3-43CD-B4E4-5799FA31130F}"/>
    <cellStyle name="Comma 6 12 3 3" xfId="23870" xr:uid="{2FC8A606-7FEA-4C6F-A046-9450DB9E5D05}"/>
    <cellStyle name="Comma 6 12 4" xfId="8587" xr:uid="{49D99F0D-E6CF-4B27-9455-B3C3AC6594AE}"/>
    <cellStyle name="Comma 6 12 4 2" xfId="17324" xr:uid="{B2D377FC-CD23-420F-9ADD-F74F2FC8A69D}"/>
    <cellStyle name="Comma 6 12 4 3" xfId="26059" xr:uid="{171640AF-C20D-4764-9809-9F55FB7C8E5E}"/>
    <cellStyle name="Comma 6 12 5" xfId="10769" xr:uid="{7AC1DD6C-4819-422B-9DB0-330335BD2547}"/>
    <cellStyle name="Comma 6 12 6" xfId="19504" xr:uid="{F6EFB310-DC2D-414E-B2AC-58EC5D665F2A}"/>
    <cellStyle name="Comma 6 12 7" xfId="28250" xr:uid="{9AA4318F-1DC9-440C-9B1A-024AE03E3E87}"/>
    <cellStyle name="Comma 6 13" xfId="2210" xr:uid="{CAE90216-690F-4F2B-A9C3-2EFA58949820}"/>
    <cellStyle name="Comma 6 13 2" xfId="10960" xr:uid="{547911BC-E13C-4D30-97C3-0316FD4B5820}"/>
    <cellStyle name="Comma 6 13 3" xfId="19695" xr:uid="{DFCF1204-AF12-4743-A81A-0F5285C48979}"/>
    <cellStyle name="Comma 6 14" xfId="4397" xr:uid="{BFB33075-EC3A-4144-A4D3-9BFF15EB781A}"/>
    <cellStyle name="Comma 6 14 2" xfId="13139" xr:uid="{2E020EC4-A1FB-4343-AE4A-08B29D36C711}"/>
    <cellStyle name="Comma 6 14 3" xfId="21874" xr:uid="{A7A9408C-7B9C-41C2-A679-012C1666872E}"/>
    <cellStyle name="Comma 6 15" xfId="6590" xr:uid="{8CB31C63-738C-48C4-8A8B-F4AA8323B01E}"/>
    <cellStyle name="Comma 6 15 2" xfId="15328" xr:uid="{A4B21BAC-19D3-43C4-B03D-29E088C190BF}"/>
    <cellStyle name="Comma 6 15 3" xfId="24063" xr:uid="{A979F8DB-EAC2-47F1-A49A-1848D63D6FE8}"/>
    <cellStyle name="Comma 6 16" xfId="8784" xr:uid="{9285A320-9976-478E-A67E-F3187EA61878}"/>
    <cellStyle name="Comma 6 17" xfId="17518" xr:uid="{63917349-B1B7-46CB-8A57-C9323CDEB038}"/>
    <cellStyle name="Comma 6 18" xfId="26253" xr:uid="{3713B9E0-D01E-44E7-823C-FED0A19F9816}"/>
    <cellStyle name="Comma 6 2" xfId="26" xr:uid="{F6DAB7EF-1904-40F4-9558-F46787EF6E4D}"/>
    <cellStyle name="Comma 6 2 10" xfId="988" xr:uid="{DE67ECF6-EFE3-49F4-8210-117FFD2CDFF8}"/>
    <cellStyle name="Comma 6 2 10 2" xfId="3179" xr:uid="{2C6DAE60-0175-46E6-9E19-161A3E7A817B}"/>
    <cellStyle name="Comma 6 2 10 2 2" xfId="11928" xr:uid="{C80F3CF4-47CE-4A5A-B67A-33442F630FAE}"/>
    <cellStyle name="Comma 6 2 10 2 3" xfId="20663" xr:uid="{7C2C420E-64A1-4099-A230-EFBE80ED1031}"/>
    <cellStyle name="Comma 6 2 10 3" xfId="5367" xr:uid="{0A7C62E9-D7C7-44D9-B1EE-68354E82B19F}"/>
    <cellStyle name="Comma 6 2 10 3 2" xfId="14109" xr:uid="{CEDEBABA-0745-40B0-B172-0BC5FEB853AF}"/>
    <cellStyle name="Comma 6 2 10 3 3" xfId="22844" xr:uid="{32ACC561-3F6C-43D0-8A6D-A005A9923CC4}"/>
    <cellStyle name="Comma 6 2 10 4" xfId="7560" xr:uid="{240EE134-5E92-4FB4-8CFE-9A92630D1EDE}"/>
    <cellStyle name="Comma 6 2 10 4 2" xfId="16298" xr:uid="{48DDEEAB-688E-4C11-85E6-69BCA160F665}"/>
    <cellStyle name="Comma 6 2 10 4 3" xfId="25033" xr:uid="{71F4FA3C-1733-4D22-B96A-7A60D3F580A0}"/>
    <cellStyle name="Comma 6 2 10 5" xfId="9751" xr:uid="{B5148BB8-F1B3-4D31-A6AD-2F97F38C1014}"/>
    <cellStyle name="Comma 6 2 10 6" xfId="18485" xr:uid="{4DE111C6-8A8D-4D32-A395-E15A094E13CD}"/>
    <cellStyle name="Comma 6 2 10 7" xfId="27223" xr:uid="{044E7C95-107D-44F2-988D-0206974AC37C}"/>
    <cellStyle name="Comma 6 2 11" xfId="2024" xr:uid="{F76A6003-1245-417D-92C3-3F066CC3D6BB}"/>
    <cellStyle name="Comma 6 2 11 2" xfId="4204" xr:uid="{67070785-C6AF-4519-B082-DEA88FDC2315}"/>
    <cellStyle name="Comma 6 2 11 2 2" xfId="12953" xr:uid="{697A259E-8C38-4769-8A52-010B36F1DF1F}"/>
    <cellStyle name="Comma 6 2 11 2 3" xfId="21688" xr:uid="{62D42A4D-F5FE-4AAC-92E8-4A98DAB5A1C2}"/>
    <cellStyle name="Comma 6 2 11 3" xfId="6401" xr:uid="{CCE48B29-5543-4037-88B8-21FC43821693}"/>
    <cellStyle name="Comma 6 2 11 3 2" xfId="15143" xr:uid="{EC550FE9-6AD4-4DF4-B12B-496994B5380F}"/>
    <cellStyle name="Comma 6 2 11 3 3" xfId="23878" xr:uid="{B45DB3A3-5918-4ED6-9012-14193D6E8F59}"/>
    <cellStyle name="Comma 6 2 11 4" xfId="8595" xr:uid="{7882D0BC-13E1-47C5-BA48-755C75C959A9}"/>
    <cellStyle name="Comma 6 2 11 4 2" xfId="17332" xr:uid="{CAA9F1AC-2ADB-4498-853E-B2EC7B1EA26C}"/>
    <cellStyle name="Comma 6 2 11 4 3" xfId="26067" xr:uid="{0131A653-88F8-4C7C-9D80-40A99E736607}"/>
    <cellStyle name="Comma 6 2 11 5" xfId="10776" xr:uid="{30C1F417-A00B-45D5-BA54-0B620443F1D5}"/>
    <cellStyle name="Comma 6 2 11 6" xfId="19511" xr:uid="{218C808F-9747-4084-9EDA-85D4F91CAD56}"/>
    <cellStyle name="Comma 6 2 11 7" xfId="28258" xr:uid="{E8790B29-54EE-4E4B-A4BC-42F33F6CAA49}"/>
    <cellStyle name="Comma 6 2 12" xfId="2218" xr:uid="{29F58987-A03C-44D2-B9A8-0CC70532C2E0}"/>
    <cellStyle name="Comma 6 2 12 2" xfId="10967" xr:uid="{5420C577-5B84-45D8-B5C2-11FF41AB4AF8}"/>
    <cellStyle name="Comma 6 2 12 3" xfId="19702" xr:uid="{EE4129A8-5AC8-4CD3-A8ED-DE907D4B0B9C}"/>
    <cellStyle name="Comma 6 2 13" xfId="4404" xr:uid="{C1885A38-01D6-47E4-8C77-93BF05BFB231}"/>
    <cellStyle name="Comma 6 2 13 2" xfId="13146" xr:uid="{87B5C06C-AC64-4672-B40B-DF9FECE5BE34}"/>
    <cellStyle name="Comma 6 2 13 3" xfId="21881" xr:uid="{158045A6-CE64-4F8E-8470-3D91810ED54F}"/>
    <cellStyle name="Comma 6 2 14" xfId="6597" xr:uid="{6FFEBD00-E750-4744-A4D0-602DD233FF63}"/>
    <cellStyle name="Comma 6 2 14 2" xfId="15335" xr:uid="{F050326B-7A23-49AF-86E3-22913F293EB1}"/>
    <cellStyle name="Comma 6 2 14 3" xfId="24070" xr:uid="{ABE43EAA-7E85-4084-9D8C-D1B3DD93649D}"/>
    <cellStyle name="Comma 6 2 15" xfId="8791" xr:uid="{B9BA7729-0783-4CD9-B7EA-4F9A98E5B6EB}"/>
    <cellStyle name="Comma 6 2 16" xfId="17525" xr:uid="{80E91F41-FDBC-432F-A9A0-238CAE719134}"/>
    <cellStyle name="Comma 6 2 17" xfId="26260" xr:uid="{9F82529D-8FC9-416B-A9F5-CAB723FE8FDE}"/>
    <cellStyle name="Comma 6 2 2" xfId="37" xr:uid="{E8702B0E-45ED-4949-94AE-CD03583844D7}"/>
    <cellStyle name="Comma 6 2 2 10" xfId="2035" xr:uid="{5B2D72FD-8C2E-4E30-BB7D-C2E6FE7EA562}"/>
    <cellStyle name="Comma 6 2 2 10 2" xfId="4215" xr:uid="{83E3283C-D023-4CB0-9A38-2BA7FA204ADC}"/>
    <cellStyle name="Comma 6 2 2 10 2 2" xfId="12964" xr:uid="{8281B6C4-4D0B-4479-95F9-CC31F5DDA597}"/>
    <cellStyle name="Comma 6 2 2 10 2 3" xfId="21699" xr:uid="{C5D010AF-D0C9-4954-BFF1-B61867FC6735}"/>
    <cellStyle name="Comma 6 2 2 10 3" xfId="6412" xr:uid="{85C61944-3663-48F0-A33F-6EA6DD8DC365}"/>
    <cellStyle name="Comma 6 2 2 10 3 2" xfId="15154" xr:uid="{44DE3334-148A-49E4-B11B-E53EC13F76F8}"/>
    <cellStyle name="Comma 6 2 2 10 3 3" xfId="23889" xr:uid="{9FE60F31-70AF-495F-AF7A-35BEC595241F}"/>
    <cellStyle name="Comma 6 2 2 10 4" xfId="8606" xr:uid="{7F486E23-3593-48AD-9884-74B54B57154F}"/>
    <cellStyle name="Comma 6 2 2 10 4 2" xfId="17343" xr:uid="{21087E0E-1A4F-4693-8043-7F82D62DA0FF}"/>
    <cellStyle name="Comma 6 2 2 10 4 3" xfId="26078" xr:uid="{BD33EC32-2618-4276-A8AE-40B83F9C4AA5}"/>
    <cellStyle name="Comma 6 2 2 10 5" xfId="10787" xr:uid="{B9E8E8AF-09D5-4436-A5C9-7A4A587EFE4F}"/>
    <cellStyle name="Comma 6 2 2 10 6" xfId="19522" xr:uid="{F35998A8-EF5C-4229-836D-3C6635823197}"/>
    <cellStyle name="Comma 6 2 2 10 7" xfId="28269" xr:uid="{41970A46-9204-470B-BB09-6A11C53D0A4D}"/>
    <cellStyle name="Comma 6 2 2 11" xfId="2229" xr:uid="{A63E9DC7-7A6C-4AE7-9835-3C04F15EC85D}"/>
    <cellStyle name="Comma 6 2 2 11 2" xfId="10978" xr:uid="{0321CA19-4923-4EFE-9B88-BF37F41668D1}"/>
    <cellStyle name="Comma 6 2 2 11 3" xfId="19713" xr:uid="{31C7FCF6-6686-4528-B49E-7FA89BB659FA}"/>
    <cellStyle name="Comma 6 2 2 12" xfId="4415" xr:uid="{5AAB64C3-0C9F-4495-9892-B8239A211F50}"/>
    <cellStyle name="Comma 6 2 2 12 2" xfId="13157" xr:uid="{944DF929-0E77-4BDC-A659-A9D7AE1B9D6D}"/>
    <cellStyle name="Comma 6 2 2 12 3" xfId="21892" xr:uid="{E535DB98-7131-42B9-A910-C20E346ABB5E}"/>
    <cellStyle name="Comma 6 2 2 13" xfId="6608" xr:uid="{AA476B0C-295A-4FFC-93A5-3D2CD50BCC0F}"/>
    <cellStyle name="Comma 6 2 2 13 2" xfId="15346" xr:uid="{38827C0D-677D-4206-B1F5-0E8296626606}"/>
    <cellStyle name="Comma 6 2 2 13 3" xfId="24081" xr:uid="{177817CB-5976-4BC1-8E39-4919098EF75F}"/>
    <cellStyle name="Comma 6 2 2 14" xfId="8802" xr:uid="{2E4A63F1-3812-42CC-812B-14F6EEAD8EBB}"/>
    <cellStyle name="Comma 6 2 2 15" xfId="17536" xr:uid="{AE1E0AB5-151B-43FE-A7D1-C16AC5DE9344}"/>
    <cellStyle name="Comma 6 2 2 16" xfId="26271" xr:uid="{204CE91D-6845-4E95-8751-35FAB70BA7A6}"/>
    <cellStyle name="Comma 6 2 2 2" xfId="61" xr:uid="{BD07C978-17E2-4E0A-84C1-F0CC61916354}"/>
    <cellStyle name="Comma 6 2 2 2 10" xfId="2253" xr:uid="{F5BA8CF0-71FE-4D7F-A9E0-00835CBE74EC}"/>
    <cellStyle name="Comma 6 2 2 2 10 2" xfId="11002" xr:uid="{1A3585CD-1EB4-45EE-A0C6-D6E35A49E526}"/>
    <cellStyle name="Comma 6 2 2 2 10 3" xfId="19737" xr:uid="{B8003E46-F8C5-4478-9109-2A2B0D22A910}"/>
    <cellStyle name="Comma 6 2 2 2 11" xfId="4439" xr:uid="{F07E4789-167C-4FE9-B8C5-34D2D9AF82EA}"/>
    <cellStyle name="Comma 6 2 2 2 11 2" xfId="13181" xr:uid="{C1B0E95F-9F55-41FB-ACAF-C212F8C16091}"/>
    <cellStyle name="Comma 6 2 2 2 11 3" xfId="21916" xr:uid="{AA4B1A2F-E408-4188-AF23-B6E1B2B3D54D}"/>
    <cellStyle name="Comma 6 2 2 2 12" xfId="6632" xr:uid="{4A42FDA1-967B-43FC-ADA7-8CF55B53FCD3}"/>
    <cellStyle name="Comma 6 2 2 2 12 2" xfId="15370" xr:uid="{C3541C1D-7922-42E8-8DD9-E1DC6AEF2A9B}"/>
    <cellStyle name="Comma 6 2 2 2 12 3" xfId="24105" xr:uid="{CFB8A2BC-4945-44C3-A8D6-850DA973C4BA}"/>
    <cellStyle name="Comma 6 2 2 2 13" xfId="8826" xr:uid="{58C4AA01-E02E-483B-9B52-7B48BCBC1D7E}"/>
    <cellStyle name="Comma 6 2 2 2 14" xfId="17560" xr:uid="{74C2DCD1-7E45-434B-ADF4-CF38024D19DD}"/>
    <cellStyle name="Comma 6 2 2 2 15" xfId="26295" xr:uid="{79BA0CF9-EA5C-4F3C-A78C-DC66F3A0E533}"/>
    <cellStyle name="Comma 6 2 2 2 2" xfId="109" xr:uid="{7B0BA261-EA8E-412E-BA56-BE323E47E184}"/>
    <cellStyle name="Comma 6 2 2 2 2 10" xfId="4487" xr:uid="{40860AD3-3B21-4865-BE04-F99CC572C4C7}"/>
    <cellStyle name="Comma 6 2 2 2 2 10 2" xfId="13229" xr:uid="{EA77D250-EF70-4EB8-9C8F-1297779E2B56}"/>
    <cellStyle name="Comma 6 2 2 2 2 10 3" xfId="21964" xr:uid="{17B692A7-B0EA-460A-8CA9-E84F0D572952}"/>
    <cellStyle name="Comma 6 2 2 2 2 11" xfId="6680" xr:uid="{F5352405-E522-4EA1-B767-7401E79FF62D}"/>
    <cellStyle name="Comma 6 2 2 2 2 11 2" xfId="15418" xr:uid="{453B6783-A93E-4986-8E40-E0C0B2FB1CAC}"/>
    <cellStyle name="Comma 6 2 2 2 2 11 3" xfId="24153" xr:uid="{B426B262-D70D-4279-8388-ED1532780A29}"/>
    <cellStyle name="Comma 6 2 2 2 2 12" xfId="8874" xr:uid="{71E8BB3B-EAA9-424E-A1B6-6001A8C2FC30}"/>
    <cellStyle name="Comma 6 2 2 2 2 13" xfId="17608" xr:uid="{D5019AE8-2AC8-4DB4-8272-02AA21209858}"/>
    <cellStyle name="Comma 6 2 2 2 2 14" xfId="26343" xr:uid="{4D453A99-D4CA-472A-8B51-11ADBE4823A0}"/>
    <cellStyle name="Comma 6 2 2 2 2 2" xfId="205" xr:uid="{A570F6DD-C799-4478-BDF3-0333A0FF0570}"/>
    <cellStyle name="Comma 6 2 2 2 2 2 10" xfId="6776" xr:uid="{6EA047FB-9397-448A-9F02-4EF97D627A20}"/>
    <cellStyle name="Comma 6 2 2 2 2 2 10 2" xfId="15514" xr:uid="{BA0BBEBA-2673-439C-B91E-431AF85A3B45}"/>
    <cellStyle name="Comma 6 2 2 2 2 2 10 3" xfId="24249" xr:uid="{B0504658-103F-40BA-8CEC-6C30F5A33050}"/>
    <cellStyle name="Comma 6 2 2 2 2 2 11" xfId="8970" xr:uid="{D53ABEC8-B872-45E1-8978-475CDF06D9E2}"/>
    <cellStyle name="Comma 6 2 2 2 2 2 12" xfId="17704" xr:uid="{FBC2076F-76AC-499D-8E63-1187368E28DE}"/>
    <cellStyle name="Comma 6 2 2 2 2 2 13" xfId="26439" xr:uid="{8646B677-BCBE-4306-835E-5FCF37B191B7}"/>
    <cellStyle name="Comma 6 2 2 2 2 2 2" xfId="397" xr:uid="{E317392E-F306-4EF8-BBC4-D5DB60EBA613}"/>
    <cellStyle name="Comma 6 2 2 2 2 2 2 2" xfId="1365" xr:uid="{3A826731-2798-40ED-AD9F-CBDEBA6601A3}"/>
    <cellStyle name="Comma 6 2 2 2 2 2 2 2 2" xfId="3550" xr:uid="{D6B521AC-768C-42FC-B45A-9B6F1C822F9E}"/>
    <cellStyle name="Comma 6 2 2 2 2 2 2 2 2 2" xfId="12299" xr:uid="{985DBFEB-CBA9-4EFA-91DF-5E00805958EC}"/>
    <cellStyle name="Comma 6 2 2 2 2 2 2 2 2 3" xfId="21034" xr:uid="{3EBEFE2C-AF85-4A61-A8BD-5A8B9890CA91}"/>
    <cellStyle name="Comma 6 2 2 2 2 2 2 2 3" xfId="5744" xr:uid="{3BD8D397-AB15-4279-B212-F3FB38CD2E03}"/>
    <cellStyle name="Comma 6 2 2 2 2 2 2 2 3 2" xfId="14486" xr:uid="{C2C312FB-F45F-415D-A4E3-94759117E8F4}"/>
    <cellStyle name="Comma 6 2 2 2 2 2 2 2 3 3" xfId="23221" xr:uid="{27466EB4-B6B7-4397-ADB4-4495F6BD4CDF}"/>
    <cellStyle name="Comma 6 2 2 2 2 2 2 2 4" xfId="7937" xr:uid="{A7F70446-2039-417D-AB73-A4EA1EB5B2DF}"/>
    <cellStyle name="Comma 6 2 2 2 2 2 2 2 4 2" xfId="16675" xr:uid="{60531239-5EA7-49BA-B2A6-8D6C79B197E6}"/>
    <cellStyle name="Comma 6 2 2 2 2 2 2 2 4 3" xfId="25410" xr:uid="{94AB5FB1-ADA6-4902-80FC-3C24841EA95E}"/>
    <cellStyle name="Comma 6 2 2 2 2 2 2 2 5" xfId="10122" xr:uid="{11E0EF80-0F5A-4F3A-B463-9452284C7D9C}"/>
    <cellStyle name="Comma 6 2 2 2 2 2 2 2 6" xfId="18856" xr:uid="{9298E3BC-69A0-4151-A2E4-B0E13A145A23}"/>
    <cellStyle name="Comma 6 2 2 2 2 2 2 2 7" xfId="27600" xr:uid="{88CCB7ED-59DB-4127-991B-26C10F1AADED}"/>
    <cellStyle name="Comma 6 2 2 2 2 2 2 3" xfId="2589" xr:uid="{C2783512-1312-41AB-804F-9C32F256F1B1}"/>
    <cellStyle name="Comma 6 2 2 2 2 2 2 3 2" xfId="11338" xr:uid="{07ED845F-95A5-406B-A204-14794F225B53}"/>
    <cellStyle name="Comma 6 2 2 2 2 2 2 3 3" xfId="20073" xr:uid="{604A1765-E360-4392-9C7A-8B45F63AE7A3}"/>
    <cellStyle name="Comma 6 2 2 2 2 2 2 4" xfId="4775" xr:uid="{F9210298-6E2D-4E27-8902-373CFFD2771F}"/>
    <cellStyle name="Comma 6 2 2 2 2 2 2 4 2" xfId="13517" xr:uid="{C548B304-3401-4062-AE1C-96DDA40E2DDE}"/>
    <cellStyle name="Comma 6 2 2 2 2 2 2 4 3" xfId="22252" xr:uid="{56444282-EF3B-48FE-BDE5-A06B6B345A4B}"/>
    <cellStyle name="Comma 6 2 2 2 2 2 2 5" xfId="6968" xr:uid="{B4637DE2-E46A-4E62-9FC7-4DEB1E90C2E0}"/>
    <cellStyle name="Comma 6 2 2 2 2 2 2 5 2" xfId="15706" xr:uid="{A509A394-55C7-4FB5-8EDB-B65C3B90CCA9}"/>
    <cellStyle name="Comma 6 2 2 2 2 2 2 5 3" xfId="24441" xr:uid="{F4DD401B-2991-43DB-88A9-A4E0FA1957B6}"/>
    <cellStyle name="Comma 6 2 2 2 2 2 2 6" xfId="9162" xr:uid="{CE437079-3C35-4C35-9763-D4FC06FA1CD0}"/>
    <cellStyle name="Comma 6 2 2 2 2 2 2 7" xfId="17896" xr:uid="{FF516D14-44A1-4897-A36F-88A7BC41D965}"/>
    <cellStyle name="Comma 6 2 2 2 2 2 2 8" xfId="26631" xr:uid="{ED396769-7739-44F7-AE6C-0F0F32B29B99}"/>
    <cellStyle name="Comma 6 2 2 2 2 2 3" xfId="589" xr:uid="{B4B513F4-BCAA-4B90-A7CF-3084E3D1813E}"/>
    <cellStyle name="Comma 6 2 2 2 2 2 3 2" xfId="1557" xr:uid="{CD083F51-C7C2-4511-BE18-1E2EF2C60565}"/>
    <cellStyle name="Comma 6 2 2 2 2 2 3 2 2" xfId="3742" xr:uid="{A0F13ED9-B13E-4C57-ADCA-3B2BF758A558}"/>
    <cellStyle name="Comma 6 2 2 2 2 2 3 2 2 2" xfId="12491" xr:uid="{2902442D-D670-4492-BA3F-55637E22C164}"/>
    <cellStyle name="Comma 6 2 2 2 2 2 3 2 2 3" xfId="21226" xr:uid="{350D53BA-0FAB-4FA4-B34B-D05D3138CE01}"/>
    <cellStyle name="Comma 6 2 2 2 2 2 3 2 3" xfId="5936" xr:uid="{7F87D47A-5DBC-4FCD-B376-8E5288F644B6}"/>
    <cellStyle name="Comma 6 2 2 2 2 2 3 2 3 2" xfId="14678" xr:uid="{5CEE2728-183C-42D2-860E-64BD7720E189}"/>
    <cellStyle name="Comma 6 2 2 2 2 2 3 2 3 3" xfId="23413" xr:uid="{5901B049-9472-48F9-9959-C500BCA8A076}"/>
    <cellStyle name="Comma 6 2 2 2 2 2 3 2 4" xfId="8129" xr:uid="{6FEAC885-86D4-4CC0-BBDF-F2EB50440BD9}"/>
    <cellStyle name="Comma 6 2 2 2 2 2 3 2 4 2" xfId="16867" xr:uid="{B87929F0-9789-4118-96F5-E808D54AF035}"/>
    <cellStyle name="Comma 6 2 2 2 2 2 3 2 4 3" xfId="25602" xr:uid="{49A2A5BF-EC60-43BD-A05C-E10092001BF2}"/>
    <cellStyle name="Comma 6 2 2 2 2 2 3 2 5" xfId="10314" xr:uid="{1181ABF4-B223-4447-BD74-2514ABAAA0E9}"/>
    <cellStyle name="Comma 6 2 2 2 2 2 3 2 6" xfId="19048" xr:uid="{284AF096-FB88-4889-991E-2D17581C0407}"/>
    <cellStyle name="Comma 6 2 2 2 2 2 3 2 7" xfId="27792" xr:uid="{1F6CF99F-BC7A-4269-B864-FE2E3FC1C68E}"/>
    <cellStyle name="Comma 6 2 2 2 2 2 3 3" xfId="2781" xr:uid="{64FE2292-74C9-4A20-B4FD-28D5407566B7}"/>
    <cellStyle name="Comma 6 2 2 2 2 2 3 3 2" xfId="11530" xr:uid="{FAED8857-2714-4598-A555-74B49C251035}"/>
    <cellStyle name="Comma 6 2 2 2 2 2 3 3 3" xfId="20265" xr:uid="{52176E3E-B4B4-4DA8-93FC-D1DDA89AE20B}"/>
    <cellStyle name="Comma 6 2 2 2 2 2 3 4" xfId="4967" xr:uid="{B307ED8D-1C41-4EE5-B0ED-C655F5A26AE7}"/>
    <cellStyle name="Comma 6 2 2 2 2 2 3 4 2" xfId="13709" xr:uid="{5260E87E-4F34-4B5E-83BF-A51C8D750572}"/>
    <cellStyle name="Comma 6 2 2 2 2 2 3 4 3" xfId="22444" xr:uid="{B2805F01-70A9-4B7D-A6DA-85C90C004F4D}"/>
    <cellStyle name="Comma 6 2 2 2 2 2 3 5" xfId="7160" xr:uid="{8936E8ED-5479-4DE5-AE27-07CFB7B3F544}"/>
    <cellStyle name="Comma 6 2 2 2 2 2 3 5 2" xfId="15898" xr:uid="{6712E12A-53A8-4FF5-B62B-3BD6EAB4F703}"/>
    <cellStyle name="Comma 6 2 2 2 2 2 3 5 3" xfId="24633" xr:uid="{CB1DAA54-925A-42EB-9B7D-805782331057}"/>
    <cellStyle name="Comma 6 2 2 2 2 2 3 6" xfId="9354" xr:uid="{B6A9BE03-0762-4B9A-B0BE-CDAFE0112602}"/>
    <cellStyle name="Comma 6 2 2 2 2 2 3 7" xfId="18088" xr:uid="{BDDC568E-A9EB-4D63-AB61-ADDF9838620A}"/>
    <cellStyle name="Comma 6 2 2 2 2 2 3 8" xfId="26823" xr:uid="{07E2509C-35CF-43B9-8C5C-F3B793112FDF}"/>
    <cellStyle name="Comma 6 2 2 2 2 2 4" xfId="781" xr:uid="{8F32966C-2022-44B4-AA35-4AED842C8124}"/>
    <cellStyle name="Comma 6 2 2 2 2 2 4 2" xfId="1749" xr:uid="{0056529F-A601-4241-A16F-0AB0672BF207}"/>
    <cellStyle name="Comma 6 2 2 2 2 2 4 2 2" xfId="3934" xr:uid="{B38942D1-0D94-400E-8169-9A46C7515C3B}"/>
    <cellStyle name="Comma 6 2 2 2 2 2 4 2 2 2" xfId="12683" xr:uid="{191649DD-AB06-45D3-A89D-16C724E15ACE}"/>
    <cellStyle name="Comma 6 2 2 2 2 2 4 2 2 3" xfId="21418" xr:uid="{8C63EFB0-0491-4956-8F7E-9F55D1BCCA2E}"/>
    <cellStyle name="Comma 6 2 2 2 2 2 4 2 3" xfId="6128" xr:uid="{1D650B70-F650-41A0-A83B-08C1CB8B2838}"/>
    <cellStyle name="Comma 6 2 2 2 2 2 4 2 3 2" xfId="14870" xr:uid="{1926F862-57B2-41FB-BC7F-FCAEA1AF3E3B}"/>
    <cellStyle name="Comma 6 2 2 2 2 2 4 2 3 3" xfId="23605" xr:uid="{279CBA31-C946-4213-B82B-7C279C71C3EB}"/>
    <cellStyle name="Comma 6 2 2 2 2 2 4 2 4" xfId="8321" xr:uid="{D98B06DF-2C5F-46D5-8C81-28D22C0C2F2F}"/>
    <cellStyle name="Comma 6 2 2 2 2 2 4 2 4 2" xfId="17059" xr:uid="{CA54C465-F717-4047-815F-53B36657F33C}"/>
    <cellStyle name="Comma 6 2 2 2 2 2 4 2 4 3" xfId="25794" xr:uid="{266611CF-422C-4D3C-B31C-6C60E854FD74}"/>
    <cellStyle name="Comma 6 2 2 2 2 2 4 2 5" xfId="10506" xr:uid="{EC605320-F18D-48BA-8DA2-22D2A763E8EB}"/>
    <cellStyle name="Comma 6 2 2 2 2 2 4 2 6" xfId="19240" xr:uid="{A82B771D-D3B5-4995-8692-9A3C92DE710C}"/>
    <cellStyle name="Comma 6 2 2 2 2 2 4 2 7" xfId="27984" xr:uid="{5FF4D253-D987-4008-8846-4B16EF9A8A8B}"/>
    <cellStyle name="Comma 6 2 2 2 2 2 4 3" xfId="2973" xr:uid="{D3C2C598-F3B5-4097-9542-709CA0F1DC0B}"/>
    <cellStyle name="Comma 6 2 2 2 2 2 4 3 2" xfId="11722" xr:uid="{88DE46F6-C84E-410D-AA01-8BE1CC28DCFD}"/>
    <cellStyle name="Comma 6 2 2 2 2 2 4 3 3" xfId="20457" xr:uid="{AE0A4654-80EA-4C4A-A68F-99854B613853}"/>
    <cellStyle name="Comma 6 2 2 2 2 2 4 4" xfId="5159" xr:uid="{5573165B-3D3E-4F14-93EB-0BB18D37DF6D}"/>
    <cellStyle name="Comma 6 2 2 2 2 2 4 4 2" xfId="13901" xr:uid="{3C486306-CBF4-477A-A9DA-B4B8D10FFA85}"/>
    <cellStyle name="Comma 6 2 2 2 2 2 4 4 3" xfId="22636" xr:uid="{6FDA7F84-26C4-4C60-A245-C9C41877EDCB}"/>
    <cellStyle name="Comma 6 2 2 2 2 2 4 5" xfId="7352" xr:uid="{5763FE02-4EAD-460C-B3C9-64A0077A37D7}"/>
    <cellStyle name="Comma 6 2 2 2 2 2 4 5 2" xfId="16090" xr:uid="{567BF1FE-9842-408B-83D9-05AFC95B685B}"/>
    <cellStyle name="Comma 6 2 2 2 2 2 4 5 3" xfId="24825" xr:uid="{FE388485-C5E2-41C7-895A-E3CF8664C56C}"/>
    <cellStyle name="Comma 6 2 2 2 2 2 4 6" xfId="9546" xr:uid="{90A26BCC-7D83-4053-8292-2057983AEB61}"/>
    <cellStyle name="Comma 6 2 2 2 2 2 4 7" xfId="18280" xr:uid="{CE59377B-779D-42AD-9FAE-2513DB403580}"/>
    <cellStyle name="Comma 6 2 2 2 2 2 4 8" xfId="27015" xr:uid="{04FB1412-F490-4D65-9D63-53F773168987}"/>
    <cellStyle name="Comma 6 2 2 2 2 2 5" xfId="973" xr:uid="{260F60E3-50DB-4FBD-8D86-F9AD4B3B3F18}"/>
    <cellStyle name="Comma 6 2 2 2 2 2 5 2" xfId="1941" xr:uid="{2192CB1D-E96B-4D5A-8684-9F8826552B19}"/>
    <cellStyle name="Comma 6 2 2 2 2 2 5 2 2" xfId="4126" xr:uid="{439AE17C-CE33-4022-A2B1-531BDAED593A}"/>
    <cellStyle name="Comma 6 2 2 2 2 2 5 2 2 2" xfId="12875" xr:uid="{6C1863F6-8DB6-4F02-8113-7B122F9FB79A}"/>
    <cellStyle name="Comma 6 2 2 2 2 2 5 2 2 3" xfId="21610" xr:uid="{20ABF2B0-2CDA-4A9D-AEAE-133E7F602375}"/>
    <cellStyle name="Comma 6 2 2 2 2 2 5 2 3" xfId="6320" xr:uid="{1D0C7AEA-BD8B-4AA8-A956-3CD3B4902B67}"/>
    <cellStyle name="Comma 6 2 2 2 2 2 5 2 3 2" xfId="15062" xr:uid="{F173EDD5-03BA-4E60-8105-39387B4CA3FE}"/>
    <cellStyle name="Comma 6 2 2 2 2 2 5 2 3 3" xfId="23797" xr:uid="{6B7990EC-D327-4CDC-88E8-92B1718A1C16}"/>
    <cellStyle name="Comma 6 2 2 2 2 2 5 2 4" xfId="8513" xr:uid="{8EFED531-7C12-43C7-B5B3-1F0545B5ABBA}"/>
    <cellStyle name="Comma 6 2 2 2 2 2 5 2 4 2" xfId="17251" xr:uid="{1E2636F1-CDBC-453D-A394-9B2E0C990A62}"/>
    <cellStyle name="Comma 6 2 2 2 2 2 5 2 4 3" xfId="25986" xr:uid="{9B32292B-B0FD-4CDE-81A3-A0846A2686A2}"/>
    <cellStyle name="Comma 6 2 2 2 2 2 5 2 5" xfId="10698" xr:uid="{FC0ABDF9-B891-4BE9-A923-44D0F9B27642}"/>
    <cellStyle name="Comma 6 2 2 2 2 2 5 2 6" xfId="19432" xr:uid="{6B98FCEC-6246-4CD7-94A6-C6CDB3BD5386}"/>
    <cellStyle name="Comma 6 2 2 2 2 2 5 2 7" xfId="28176" xr:uid="{2515A7FE-AD92-4AB7-A5CF-0510A1A290FD}"/>
    <cellStyle name="Comma 6 2 2 2 2 2 5 3" xfId="3165" xr:uid="{9FDEEFCE-4835-46E9-BF2B-B2C54E1AC93A}"/>
    <cellStyle name="Comma 6 2 2 2 2 2 5 3 2" xfId="11914" xr:uid="{96F53A4D-AA78-45E6-B729-E9B1F6839359}"/>
    <cellStyle name="Comma 6 2 2 2 2 2 5 3 3" xfId="20649" xr:uid="{621642A0-2AB3-41FC-B033-C0FB5F6AA830}"/>
    <cellStyle name="Comma 6 2 2 2 2 2 5 4" xfId="5351" xr:uid="{37F2AA83-337D-4980-BB27-73ED8265DFA7}"/>
    <cellStyle name="Comma 6 2 2 2 2 2 5 4 2" xfId="14093" xr:uid="{FDD64B31-6A84-42BB-811C-DE43CFA65416}"/>
    <cellStyle name="Comma 6 2 2 2 2 2 5 4 3" xfId="22828" xr:uid="{08A5DE74-03D2-4777-AA2B-C4F84E17BABE}"/>
    <cellStyle name="Comma 6 2 2 2 2 2 5 5" xfId="7544" xr:uid="{52B8C9AA-842B-4CD4-94C5-7B1DA689B66F}"/>
    <cellStyle name="Comma 6 2 2 2 2 2 5 5 2" xfId="16282" xr:uid="{AA776278-CEC9-4E64-B960-660846045AE7}"/>
    <cellStyle name="Comma 6 2 2 2 2 2 5 5 3" xfId="25017" xr:uid="{1658E94D-891E-408B-8D07-C1345D02DBDA}"/>
    <cellStyle name="Comma 6 2 2 2 2 2 5 6" xfId="9738" xr:uid="{E92F890D-E475-44DB-8ADA-D8520E728C52}"/>
    <cellStyle name="Comma 6 2 2 2 2 2 5 7" xfId="18472" xr:uid="{F007019C-E141-4783-B50A-EC594DBFE1A5}"/>
    <cellStyle name="Comma 6 2 2 2 2 2 5 8" xfId="27207" xr:uid="{723CE634-E470-465F-8FB8-6F005D2C48A8}"/>
    <cellStyle name="Comma 6 2 2 2 2 2 6" xfId="1167" xr:uid="{E4E89AE4-501B-4374-9B50-A5117C1330CD}"/>
    <cellStyle name="Comma 6 2 2 2 2 2 6 2" xfId="3358" xr:uid="{E669893C-48B4-4D62-A805-80824D225BAE}"/>
    <cellStyle name="Comma 6 2 2 2 2 2 6 2 2" xfId="12107" xr:uid="{7C878B33-2BC2-4D82-8EB9-6D82A7AABA4F}"/>
    <cellStyle name="Comma 6 2 2 2 2 2 6 2 3" xfId="20842" xr:uid="{01A12C24-DB66-4713-B95D-AF879F2A0D24}"/>
    <cellStyle name="Comma 6 2 2 2 2 2 6 3" xfId="5546" xr:uid="{133ED7F3-02A4-4584-BA34-33BF6CCEEBAB}"/>
    <cellStyle name="Comma 6 2 2 2 2 2 6 3 2" xfId="14288" xr:uid="{E72B6F15-8A05-4E56-B339-86D99080315E}"/>
    <cellStyle name="Comma 6 2 2 2 2 2 6 3 3" xfId="23023" xr:uid="{AF617C91-5975-4269-9B1E-253ED0722DCB}"/>
    <cellStyle name="Comma 6 2 2 2 2 2 6 4" xfId="7739" xr:uid="{2A162A09-999B-4DF0-981B-E69F76E4FAC7}"/>
    <cellStyle name="Comma 6 2 2 2 2 2 6 4 2" xfId="16477" xr:uid="{AA2DC507-CC81-41A7-9E8E-70F33622536B}"/>
    <cellStyle name="Comma 6 2 2 2 2 2 6 4 3" xfId="25212" xr:uid="{DC69708B-1324-4EF1-B75B-149EB48B7684}"/>
    <cellStyle name="Comma 6 2 2 2 2 2 6 5" xfId="9930" xr:uid="{776C0C6D-494C-4793-99CB-2E5CCA243F4D}"/>
    <cellStyle name="Comma 6 2 2 2 2 2 6 6" xfId="18664" xr:uid="{5C0BB38F-6618-4B3A-9ADF-1F2D1B9EAECB}"/>
    <cellStyle name="Comma 6 2 2 2 2 2 6 7" xfId="27402" xr:uid="{B97A0603-EDC8-4A12-8631-722970B6C53E}"/>
    <cellStyle name="Comma 6 2 2 2 2 2 7" xfId="2203" xr:uid="{22019787-E657-40A9-B4C4-500CE844A6EB}"/>
    <cellStyle name="Comma 6 2 2 2 2 2 7 2" xfId="4383" xr:uid="{55BF2E80-923E-49FA-AD70-6619201FAD51}"/>
    <cellStyle name="Comma 6 2 2 2 2 2 7 2 2" xfId="13132" xr:uid="{22AB0B16-11C2-451C-BC8A-A85904A898A2}"/>
    <cellStyle name="Comma 6 2 2 2 2 2 7 2 3" xfId="21867" xr:uid="{EED8BE7E-F5B6-49B4-A31C-CA571181052E}"/>
    <cellStyle name="Comma 6 2 2 2 2 2 7 3" xfId="6580" xr:uid="{5F412391-70E1-416F-9BB5-264F46EBB9C6}"/>
    <cellStyle name="Comma 6 2 2 2 2 2 7 3 2" xfId="15322" xr:uid="{74910AA9-59B2-4FF5-AE0E-B3B98C73F0E4}"/>
    <cellStyle name="Comma 6 2 2 2 2 2 7 3 3" xfId="24057" xr:uid="{0375BB35-D5A5-492A-B985-499908A84E35}"/>
    <cellStyle name="Comma 6 2 2 2 2 2 7 4" xfId="8774" xr:uid="{C8B80107-A8FD-43CB-BD09-F6CAFE392FC3}"/>
    <cellStyle name="Comma 6 2 2 2 2 2 7 4 2" xfId="17511" xr:uid="{B7B5F608-D6E6-4EAF-9D27-FF991509F245}"/>
    <cellStyle name="Comma 6 2 2 2 2 2 7 4 3" xfId="26246" xr:uid="{A6C2B353-0030-4D6B-BAC3-2A00B2758F57}"/>
    <cellStyle name="Comma 6 2 2 2 2 2 7 5" xfId="10955" xr:uid="{C0068FEC-2A04-4A59-AF54-2691E5AC2B8D}"/>
    <cellStyle name="Comma 6 2 2 2 2 2 7 6" xfId="19690" xr:uid="{45B2D5B3-99C2-49C8-BA7A-8F29BCADA0C7}"/>
    <cellStyle name="Comma 6 2 2 2 2 2 7 7" xfId="28437" xr:uid="{D365E032-F8C7-442D-9419-301C3055CE0B}"/>
    <cellStyle name="Comma 6 2 2 2 2 2 8" xfId="2397" xr:uid="{DAAE2AD3-1D53-48D0-B32D-B539BAEE00CF}"/>
    <cellStyle name="Comma 6 2 2 2 2 2 8 2" xfId="11146" xr:uid="{62AA4460-9139-4A5B-8897-18E3B77B9030}"/>
    <cellStyle name="Comma 6 2 2 2 2 2 8 3" xfId="19881" xr:uid="{877692EA-4ED5-45EA-AE95-1B667629946F}"/>
    <cellStyle name="Comma 6 2 2 2 2 2 9" xfId="4583" xr:uid="{3298BB71-02F7-41FC-8A2E-7808B08C3E5C}"/>
    <cellStyle name="Comma 6 2 2 2 2 2 9 2" xfId="13325" xr:uid="{AC7B3757-9C2C-4D0E-AB5B-2D1EC75E4D43}"/>
    <cellStyle name="Comma 6 2 2 2 2 2 9 3" xfId="22060" xr:uid="{8494039C-1F0F-4EC5-86F2-D2E20DA0CA48}"/>
    <cellStyle name="Comma 6 2 2 2 2 3" xfId="301" xr:uid="{6A155CA9-A100-4500-9387-1AF5144C0CAD}"/>
    <cellStyle name="Comma 6 2 2 2 2 3 2" xfId="1269" xr:uid="{AB3740F4-8239-45EF-8619-75E838A7F3AD}"/>
    <cellStyle name="Comma 6 2 2 2 2 3 2 2" xfId="3454" xr:uid="{9317FD1D-FE8D-4CEF-AC41-AD6C4A5610D6}"/>
    <cellStyle name="Comma 6 2 2 2 2 3 2 2 2" xfId="12203" xr:uid="{72B20F1C-7CD5-4173-8F4A-AA8BF7C8B2F1}"/>
    <cellStyle name="Comma 6 2 2 2 2 3 2 2 3" xfId="20938" xr:uid="{E9CD9477-B265-428D-ADE3-026DAC05BB05}"/>
    <cellStyle name="Comma 6 2 2 2 2 3 2 3" xfId="5648" xr:uid="{7EFA63CF-7C4F-4DF3-90B5-7C9E6E7C1BA6}"/>
    <cellStyle name="Comma 6 2 2 2 2 3 2 3 2" xfId="14390" xr:uid="{91D35199-BDB0-4A18-B919-C6A670F1CE5A}"/>
    <cellStyle name="Comma 6 2 2 2 2 3 2 3 3" xfId="23125" xr:uid="{E92DC949-4733-491B-A3DF-F8B18A619805}"/>
    <cellStyle name="Comma 6 2 2 2 2 3 2 4" xfId="7841" xr:uid="{5105E08A-CF14-4637-AD85-4FB80581ECEF}"/>
    <cellStyle name="Comma 6 2 2 2 2 3 2 4 2" xfId="16579" xr:uid="{2305BC88-8600-4298-8EF4-E7DEEE1935EF}"/>
    <cellStyle name="Comma 6 2 2 2 2 3 2 4 3" xfId="25314" xr:uid="{22274BF6-C4B5-4097-9E6E-F87EAE2C8F6F}"/>
    <cellStyle name="Comma 6 2 2 2 2 3 2 5" xfId="10026" xr:uid="{53B93FAD-625E-4A53-B7E3-84685ABA6CE5}"/>
    <cellStyle name="Comma 6 2 2 2 2 3 2 6" xfId="18760" xr:uid="{7E994C84-A5FA-4AA4-B263-AD7B3E41DC2C}"/>
    <cellStyle name="Comma 6 2 2 2 2 3 2 7" xfId="27504" xr:uid="{AD11F318-8BEC-4A44-B1C4-C2F259B7CBB5}"/>
    <cellStyle name="Comma 6 2 2 2 2 3 3" xfId="2493" xr:uid="{5F9E92FD-A6E5-410C-98AD-2A838297271E}"/>
    <cellStyle name="Comma 6 2 2 2 2 3 3 2" xfId="11242" xr:uid="{21A8A57F-74D6-49C2-B119-7DFA4EBE5E2D}"/>
    <cellStyle name="Comma 6 2 2 2 2 3 3 3" xfId="19977" xr:uid="{2B3515FB-2523-4BEB-A3A0-F3269C6811DE}"/>
    <cellStyle name="Comma 6 2 2 2 2 3 4" xfId="4679" xr:uid="{3C0C4521-7D91-434F-A669-EDDFEC0A661B}"/>
    <cellStyle name="Comma 6 2 2 2 2 3 4 2" xfId="13421" xr:uid="{7D68D995-3083-47AB-9ACF-DF99C394B55A}"/>
    <cellStyle name="Comma 6 2 2 2 2 3 4 3" xfId="22156" xr:uid="{1CF83956-D44D-4A8E-83D4-552E28D57124}"/>
    <cellStyle name="Comma 6 2 2 2 2 3 5" xfId="6872" xr:uid="{ADEBCF0B-0EFB-47B3-AEEB-2EF1C8579244}"/>
    <cellStyle name="Comma 6 2 2 2 2 3 5 2" xfId="15610" xr:uid="{6C4F5634-BE61-4210-9E1B-1B4EC196ECA0}"/>
    <cellStyle name="Comma 6 2 2 2 2 3 5 3" xfId="24345" xr:uid="{ED474E78-C305-4128-88E6-7D5F70649151}"/>
    <cellStyle name="Comma 6 2 2 2 2 3 6" xfId="9066" xr:uid="{295026C1-A449-475D-9D98-6D7C2608B8AD}"/>
    <cellStyle name="Comma 6 2 2 2 2 3 7" xfId="17800" xr:uid="{3E1ED6E5-7B76-42E0-967C-B9B146FC71FC}"/>
    <cellStyle name="Comma 6 2 2 2 2 3 8" xfId="26535" xr:uid="{A3FF0570-CB7A-479A-A7AE-A28A1BADF287}"/>
    <cellStyle name="Comma 6 2 2 2 2 4" xfId="493" xr:uid="{A738F074-E79A-4E27-BA5A-83CC6687414B}"/>
    <cellStyle name="Comma 6 2 2 2 2 4 2" xfId="1461" xr:uid="{155F2D5D-2F74-4DFF-AC17-D20AA6E7684F}"/>
    <cellStyle name="Comma 6 2 2 2 2 4 2 2" xfId="3646" xr:uid="{A076544D-5110-4BB7-B77F-EF6395D40561}"/>
    <cellStyle name="Comma 6 2 2 2 2 4 2 2 2" xfId="12395" xr:uid="{093BB2C9-BF64-4EB7-B535-E510562F3F72}"/>
    <cellStyle name="Comma 6 2 2 2 2 4 2 2 3" xfId="21130" xr:uid="{DEC2E323-3654-4430-AD69-E356F1BD7BAC}"/>
    <cellStyle name="Comma 6 2 2 2 2 4 2 3" xfId="5840" xr:uid="{5A285FA7-21C9-48C1-95C7-AE187DCF16EE}"/>
    <cellStyle name="Comma 6 2 2 2 2 4 2 3 2" xfId="14582" xr:uid="{C6802E18-DA94-4150-B75E-6DFD5F699382}"/>
    <cellStyle name="Comma 6 2 2 2 2 4 2 3 3" xfId="23317" xr:uid="{363DE854-FD16-4641-AA3B-5E072080F604}"/>
    <cellStyle name="Comma 6 2 2 2 2 4 2 4" xfId="8033" xr:uid="{1F359F78-3254-4125-9C75-E06FA6300862}"/>
    <cellStyle name="Comma 6 2 2 2 2 4 2 4 2" xfId="16771" xr:uid="{1FFBC9C4-7C78-4B6D-BA4A-1A816AE1C8A7}"/>
    <cellStyle name="Comma 6 2 2 2 2 4 2 4 3" xfId="25506" xr:uid="{FDB3CDF8-ACB8-4404-A7E8-6DAB478DCB53}"/>
    <cellStyle name="Comma 6 2 2 2 2 4 2 5" xfId="10218" xr:uid="{98ABA09F-44E9-4434-B210-98C9264AE5AE}"/>
    <cellStyle name="Comma 6 2 2 2 2 4 2 6" xfId="18952" xr:uid="{6C73805E-312F-46DE-B0B2-CC9BE8FBA544}"/>
    <cellStyle name="Comma 6 2 2 2 2 4 2 7" xfId="27696" xr:uid="{85BD8901-3B9D-449E-B67A-130EE4AB69DE}"/>
    <cellStyle name="Comma 6 2 2 2 2 4 3" xfId="2685" xr:uid="{0F1D640F-F463-4986-B6EA-CF361C4B5C4F}"/>
    <cellStyle name="Comma 6 2 2 2 2 4 3 2" xfId="11434" xr:uid="{C16E6DBC-E725-496B-A9CC-4ADF9AD78A17}"/>
    <cellStyle name="Comma 6 2 2 2 2 4 3 3" xfId="20169" xr:uid="{CADEEF60-13BC-4FDF-B57D-A2172B189126}"/>
    <cellStyle name="Comma 6 2 2 2 2 4 4" xfId="4871" xr:uid="{E8AD9233-FEF6-4EB2-BB83-A67E1C094C72}"/>
    <cellStyle name="Comma 6 2 2 2 2 4 4 2" xfId="13613" xr:uid="{4CAE1ED1-21F7-44FD-9DAC-26FD4B9B4A53}"/>
    <cellStyle name="Comma 6 2 2 2 2 4 4 3" xfId="22348" xr:uid="{328FC4BC-78C2-4FFB-B6F1-AF7F9008FED0}"/>
    <cellStyle name="Comma 6 2 2 2 2 4 5" xfId="7064" xr:uid="{10594107-4E8F-4E6F-BF2F-CA813774BBB2}"/>
    <cellStyle name="Comma 6 2 2 2 2 4 5 2" xfId="15802" xr:uid="{277F8C00-666C-407D-9360-E85A33FBF0D0}"/>
    <cellStyle name="Comma 6 2 2 2 2 4 5 3" xfId="24537" xr:uid="{2BBEE0D9-B526-4E0A-B567-299024894074}"/>
    <cellStyle name="Comma 6 2 2 2 2 4 6" xfId="9258" xr:uid="{7AC7FD60-13AB-4234-82CF-C44ED485CAF6}"/>
    <cellStyle name="Comma 6 2 2 2 2 4 7" xfId="17992" xr:uid="{81683E21-009F-47CA-94D6-2033C54DFE98}"/>
    <cellStyle name="Comma 6 2 2 2 2 4 8" xfId="26727" xr:uid="{ACDE9EDB-F6FE-476E-8461-FA53BF4DB800}"/>
    <cellStyle name="Comma 6 2 2 2 2 5" xfId="685" xr:uid="{679DE2C6-C7F3-4E82-862F-64EBC7FBCDBA}"/>
    <cellStyle name="Comma 6 2 2 2 2 5 2" xfId="1653" xr:uid="{BBD12ED5-ADD0-486C-8F2A-39FA475C0571}"/>
    <cellStyle name="Comma 6 2 2 2 2 5 2 2" xfId="3838" xr:uid="{DCB920DE-BBE8-4215-9143-7B14C5AFCACE}"/>
    <cellStyle name="Comma 6 2 2 2 2 5 2 2 2" xfId="12587" xr:uid="{42857C29-FCD7-4961-97D9-F67E90120B5C}"/>
    <cellStyle name="Comma 6 2 2 2 2 5 2 2 3" xfId="21322" xr:uid="{53F7D535-E61D-427B-B550-CF479E969CC4}"/>
    <cellStyle name="Comma 6 2 2 2 2 5 2 3" xfId="6032" xr:uid="{3EB613C4-120C-4101-B0B7-1FF62B92BB95}"/>
    <cellStyle name="Comma 6 2 2 2 2 5 2 3 2" xfId="14774" xr:uid="{1AA53CB5-6E22-4BAA-B3E0-EF1E8A07B9B2}"/>
    <cellStyle name="Comma 6 2 2 2 2 5 2 3 3" xfId="23509" xr:uid="{AEDCAFE2-EE40-41EA-A31D-6C1D5F588F73}"/>
    <cellStyle name="Comma 6 2 2 2 2 5 2 4" xfId="8225" xr:uid="{96396945-DEAF-4085-BCC4-1787631D4AC9}"/>
    <cellStyle name="Comma 6 2 2 2 2 5 2 4 2" xfId="16963" xr:uid="{04334C7A-8D46-4A47-9D81-7C2BF276EC4F}"/>
    <cellStyle name="Comma 6 2 2 2 2 5 2 4 3" xfId="25698" xr:uid="{906137F8-DC69-4197-81DA-7939774DDEED}"/>
    <cellStyle name="Comma 6 2 2 2 2 5 2 5" xfId="10410" xr:uid="{992D2DD7-1390-4197-A655-DDCF8BBF45A5}"/>
    <cellStyle name="Comma 6 2 2 2 2 5 2 6" xfId="19144" xr:uid="{AA2548C8-36BD-4152-98F7-41ABC514E305}"/>
    <cellStyle name="Comma 6 2 2 2 2 5 2 7" xfId="27888" xr:uid="{11B3F4F0-AD68-4AD1-896F-748A3B0A8984}"/>
    <cellStyle name="Comma 6 2 2 2 2 5 3" xfId="2877" xr:uid="{47DACD98-B9BD-471C-9C0A-F2DFB8C730A8}"/>
    <cellStyle name="Comma 6 2 2 2 2 5 3 2" xfId="11626" xr:uid="{8C70652F-6888-46B3-B24E-A6312BDFB3A0}"/>
    <cellStyle name="Comma 6 2 2 2 2 5 3 3" xfId="20361" xr:uid="{500B9F52-89B3-4EF8-AA9C-208071E929C2}"/>
    <cellStyle name="Comma 6 2 2 2 2 5 4" xfId="5063" xr:uid="{5D7E34E0-C280-432F-926D-80B43337C85E}"/>
    <cellStyle name="Comma 6 2 2 2 2 5 4 2" xfId="13805" xr:uid="{1523E2B6-391F-4348-BB38-ACF4E5E884C6}"/>
    <cellStyle name="Comma 6 2 2 2 2 5 4 3" xfId="22540" xr:uid="{2AA64208-C0B7-4FE4-8356-1D80AC6647F4}"/>
    <cellStyle name="Comma 6 2 2 2 2 5 5" xfId="7256" xr:uid="{431F6854-6B4A-4119-BC01-99E7A2B81F3D}"/>
    <cellStyle name="Comma 6 2 2 2 2 5 5 2" xfId="15994" xr:uid="{31FD0EF9-2C8B-43A3-8D6B-55DC5F7C090C}"/>
    <cellStyle name="Comma 6 2 2 2 2 5 5 3" xfId="24729" xr:uid="{78183894-ECFC-4207-AE6E-FA5C8EF6CDC7}"/>
    <cellStyle name="Comma 6 2 2 2 2 5 6" xfId="9450" xr:uid="{61EB87AE-1C65-44C9-91C2-CDB350FB541A}"/>
    <cellStyle name="Comma 6 2 2 2 2 5 7" xfId="18184" xr:uid="{66BE3275-0219-4687-8D01-4150A4CF5423}"/>
    <cellStyle name="Comma 6 2 2 2 2 5 8" xfId="26919" xr:uid="{E410D891-ECE4-4A61-8A6C-48CFE76E4E5E}"/>
    <cellStyle name="Comma 6 2 2 2 2 6" xfId="877" xr:uid="{7CF312DE-F77B-4784-AEA2-EA21E259849D}"/>
    <cellStyle name="Comma 6 2 2 2 2 6 2" xfId="1845" xr:uid="{3F1E5021-6B1C-4109-842A-1002CF2216BF}"/>
    <cellStyle name="Comma 6 2 2 2 2 6 2 2" xfId="4030" xr:uid="{0A178199-F4DF-43C2-9D98-071E01BDA957}"/>
    <cellStyle name="Comma 6 2 2 2 2 6 2 2 2" xfId="12779" xr:uid="{0079A8EF-EC31-4D07-AE01-0854A2781EE1}"/>
    <cellStyle name="Comma 6 2 2 2 2 6 2 2 3" xfId="21514" xr:uid="{91143EA1-F712-4427-9F4A-24BFA9124C4A}"/>
    <cellStyle name="Comma 6 2 2 2 2 6 2 3" xfId="6224" xr:uid="{21D80DA9-4967-4D7A-9773-5A7F1F8D9FC9}"/>
    <cellStyle name="Comma 6 2 2 2 2 6 2 3 2" xfId="14966" xr:uid="{C5B06629-A613-486F-9962-775D78B70D14}"/>
    <cellStyle name="Comma 6 2 2 2 2 6 2 3 3" xfId="23701" xr:uid="{829C2469-86DD-4369-9EDD-DF5E751C3036}"/>
    <cellStyle name="Comma 6 2 2 2 2 6 2 4" xfId="8417" xr:uid="{90A0DE43-FE4F-4874-9C2C-16C1008AA81A}"/>
    <cellStyle name="Comma 6 2 2 2 2 6 2 4 2" xfId="17155" xr:uid="{D862FA5C-3B4B-4B38-99EC-5543DA277F2E}"/>
    <cellStyle name="Comma 6 2 2 2 2 6 2 4 3" xfId="25890" xr:uid="{9BC7AE04-9C89-41F1-B6C9-1E408118112C}"/>
    <cellStyle name="Comma 6 2 2 2 2 6 2 5" xfId="10602" xr:uid="{E035D177-15E7-43EF-869D-F9ACD08FD4B5}"/>
    <cellStyle name="Comma 6 2 2 2 2 6 2 6" xfId="19336" xr:uid="{C7EE00AC-8612-4815-A59B-F8E5C2BEE8DE}"/>
    <cellStyle name="Comma 6 2 2 2 2 6 2 7" xfId="28080" xr:uid="{8AA364BC-2999-4CB0-8F4A-7E5BB513F4AC}"/>
    <cellStyle name="Comma 6 2 2 2 2 6 3" xfId="3069" xr:uid="{36EDFC41-B0DB-460B-AB97-C758CB2FFA77}"/>
    <cellStyle name="Comma 6 2 2 2 2 6 3 2" xfId="11818" xr:uid="{006B4F89-5497-4000-983A-FEF85522DEF4}"/>
    <cellStyle name="Comma 6 2 2 2 2 6 3 3" xfId="20553" xr:uid="{377FDE3A-4DD0-482A-9BD1-DDA8C21C06B8}"/>
    <cellStyle name="Comma 6 2 2 2 2 6 4" xfId="5255" xr:uid="{A60F3FB9-8E92-44C8-BEBB-AEAA7C00D4DD}"/>
    <cellStyle name="Comma 6 2 2 2 2 6 4 2" xfId="13997" xr:uid="{60876413-E881-4FA3-953F-E7AF1E661A9D}"/>
    <cellStyle name="Comma 6 2 2 2 2 6 4 3" xfId="22732" xr:uid="{1E751BBB-86AB-4B71-9888-FAA6D9591BE0}"/>
    <cellStyle name="Comma 6 2 2 2 2 6 5" xfId="7448" xr:uid="{CE58E8FC-7D68-475B-B62D-4CFCBE09EF16}"/>
    <cellStyle name="Comma 6 2 2 2 2 6 5 2" xfId="16186" xr:uid="{69904ECB-1177-454F-8DC0-3EC4D0413A9C}"/>
    <cellStyle name="Comma 6 2 2 2 2 6 5 3" xfId="24921" xr:uid="{BCEF9E7A-7B7E-42BD-A23D-D6C246879DFF}"/>
    <cellStyle name="Comma 6 2 2 2 2 6 6" xfId="9642" xr:uid="{91D7B813-5384-4C20-AE9F-8150A74F71EB}"/>
    <cellStyle name="Comma 6 2 2 2 2 6 7" xfId="18376" xr:uid="{B71BE59B-0396-4EDA-B5A8-D3B46468EFAC}"/>
    <cellStyle name="Comma 6 2 2 2 2 6 8" xfId="27111" xr:uid="{58961B34-8F50-4AA1-B726-EA5352F21FD4}"/>
    <cellStyle name="Comma 6 2 2 2 2 7" xfId="1071" xr:uid="{9838EF23-1AA9-4E27-B623-F9A1E22BCD4C}"/>
    <cellStyle name="Comma 6 2 2 2 2 7 2" xfId="3262" xr:uid="{82406A72-889F-4C37-8C4E-EE2AC1586021}"/>
    <cellStyle name="Comma 6 2 2 2 2 7 2 2" xfId="12011" xr:uid="{D6B48D29-662A-44D6-B556-44BB7D903891}"/>
    <cellStyle name="Comma 6 2 2 2 2 7 2 3" xfId="20746" xr:uid="{8843046F-2EF6-4D7A-B304-623F6309298A}"/>
    <cellStyle name="Comma 6 2 2 2 2 7 3" xfId="5450" xr:uid="{AFD16693-0CBF-43B7-A793-7B0E2F89AD85}"/>
    <cellStyle name="Comma 6 2 2 2 2 7 3 2" xfId="14192" xr:uid="{5D0323B0-F037-49B0-948B-50A9854DC2DF}"/>
    <cellStyle name="Comma 6 2 2 2 2 7 3 3" xfId="22927" xr:uid="{37C37689-B332-4BE0-8645-F3A89023AD94}"/>
    <cellStyle name="Comma 6 2 2 2 2 7 4" xfId="7643" xr:uid="{0CC13298-8747-43E5-9218-9FB0497E9AB8}"/>
    <cellStyle name="Comma 6 2 2 2 2 7 4 2" xfId="16381" xr:uid="{83CAD499-57AD-491E-8340-DBBC788E33D8}"/>
    <cellStyle name="Comma 6 2 2 2 2 7 4 3" xfId="25116" xr:uid="{FF1BF92C-0022-42D5-B70E-081AC885E455}"/>
    <cellStyle name="Comma 6 2 2 2 2 7 5" xfId="9834" xr:uid="{619DF031-7405-45A4-9B6C-76CBD333E96A}"/>
    <cellStyle name="Comma 6 2 2 2 2 7 6" xfId="18568" xr:uid="{B82F1A89-1A03-492C-912F-A8D799469A19}"/>
    <cellStyle name="Comma 6 2 2 2 2 7 7" xfId="27306" xr:uid="{8BDE2879-8765-4C82-B12A-A7E5CEE735E8}"/>
    <cellStyle name="Comma 6 2 2 2 2 8" xfId="2107" xr:uid="{27E8E70A-5E68-41E7-906A-94CD4121730F}"/>
    <cellStyle name="Comma 6 2 2 2 2 8 2" xfId="4287" xr:uid="{16E8F9B1-F257-44A4-BFC7-E8A9A02E8DB0}"/>
    <cellStyle name="Comma 6 2 2 2 2 8 2 2" xfId="13036" xr:uid="{1EE2C707-8AFA-43DC-9D48-137A117378A3}"/>
    <cellStyle name="Comma 6 2 2 2 2 8 2 3" xfId="21771" xr:uid="{0F624702-5711-4B7D-BC25-C6FEB2391871}"/>
    <cellStyle name="Comma 6 2 2 2 2 8 3" xfId="6484" xr:uid="{D5CB0394-4ED5-4D27-8D76-4052B4A534BE}"/>
    <cellStyle name="Comma 6 2 2 2 2 8 3 2" xfId="15226" xr:uid="{3BF4065D-7C5E-4C0A-BF41-B0CC1A7CD0A2}"/>
    <cellStyle name="Comma 6 2 2 2 2 8 3 3" xfId="23961" xr:uid="{E70AD870-F6DD-4A46-A77B-0CFCC577F459}"/>
    <cellStyle name="Comma 6 2 2 2 2 8 4" xfId="8678" xr:uid="{463700A1-8ECC-40C4-A86C-9B69F7600A44}"/>
    <cellStyle name="Comma 6 2 2 2 2 8 4 2" xfId="17415" xr:uid="{8E74575C-0353-439D-84D4-EA12E911EBB2}"/>
    <cellStyle name="Comma 6 2 2 2 2 8 4 3" xfId="26150" xr:uid="{C1346667-FDC8-4858-8EB9-CFC9FFD545F2}"/>
    <cellStyle name="Comma 6 2 2 2 2 8 5" xfId="10859" xr:uid="{3E266939-57AA-481F-B147-F4322BCA52FF}"/>
    <cellStyle name="Comma 6 2 2 2 2 8 6" xfId="19594" xr:uid="{AA59C88F-DD59-4E13-BFC5-57965A963A75}"/>
    <cellStyle name="Comma 6 2 2 2 2 8 7" xfId="28341" xr:uid="{C43316CA-C6D7-4FB9-8D74-E5741E26C4FC}"/>
    <cellStyle name="Comma 6 2 2 2 2 9" xfId="2301" xr:uid="{E72FBE72-37C6-4A90-868D-74C19FE8040E}"/>
    <cellStyle name="Comma 6 2 2 2 2 9 2" xfId="11050" xr:uid="{B958D59D-719F-400E-B53F-3E0B5F0BA50E}"/>
    <cellStyle name="Comma 6 2 2 2 2 9 3" xfId="19785" xr:uid="{D4EBD5CE-CB9D-4FFF-9B27-7142451A2C9A}"/>
    <cellStyle name="Comma 6 2 2 2 3" xfId="157" xr:uid="{FA7FEF5A-7C1D-4141-95AB-6FF8DD20C6CC}"/>
    <cellStyle name="Comma 6 2 2 2 3 10" xfId="6728" xr:uid="{96B2464B-E2D9-4F48-B029-8250CF03F631}"/>
    <cellStyle name="Comma 6 2 2 2 3 10 2" xfId="15466" xr:uid="{D425F84C-5E39-4944-B6DF-53F57578538E}"/>
    <cellStyle name="Comma 6 2 2 2 3 10 3" xfId="24201" xr:uid="{D6A3F4CC-7EEC-4DA2-B79B-685F93418FE9}"/>
    <cellStyle name="Comma 6 2 2 2 3 11" xfId="8922" xr:uid="{510A4748-6605-41D8-BA8F-89B22176EF53}"/>
    <cellStyle name="Comma 6 2 2 2 3 12" xfId="17656" xr:uid="{170868A2-E4D5-4F6C-BCE8-F79C5C22FE0A}"/>
    <cellStyle name="Comma 6 2 2 2 3 13" xfId="26391" xr:uid="{4A6B0848-7169-496A-A53B-F3F012C6C934}"/>
    <cellStyle name="Comma 6 2 2 2 3 2" xfId="349" xr:uid="{D41161E3-8B3B-48EC-A7A7-6CE3AC11F3E6}"/>
    <cellStyle name="Comma 6 2 2 2 3 2 2" xfId="1317" xr:uid="{FA633003-79AD-42A9-A65F-9521C5213FCB}"/>
    <cellStyle name="Comma 6 2 2 2 3 2 2 2" xfId="3502" xr:uid="{00330A2A-61A9-47B5-8C62-427B19E6F3FE}"/>
    <cellStyle name="Comma 6 2 2 2 3 2 2 2 2" xfId="12251" xr:uid="{43A215E5-FC08-4A46-9F3F-549D4FEA53E3}"/>
    <cellStyle name="Comma 6 2 2 2 3 2 2 2 3" xfId="20986" xr:uid="{D4FA6E1E-B875-44E3-AAD0-182245B62468}"/>
    <cellStyle name="Comma 6 2 2 2 3 2 2 3" xfId="5696" xr:uid="{A2A3BA7E-A979-4C61-8D87-B300A6EF189B}"/>
    <cellStyle name="Comma 6 2 2 2 3 2 2 3 2" xfId="14438" xr:uid="{DEDF6177-D3E7-40E7-9602-60A4346E1A37}"/>
    <cellStyle name="Comma 6 2 2 2 3 2 2 3 3" xfId="23173" xr:uid="{12662F05-A5B7-4AEB-992F-76AFAE69CCB7}"/>
    <cellStyle name="Comma 6 2 2 2 3 2 2 4" xfId="7889" xr:uid="{EAE68A11-E1F6-4CEC-B0BC-AC18C6B171B7}"/>
    <cellStyle name="Comma 6 2 2 2 3 2 2 4 2" xfId="16627" xr:uid="{EF6B7A13-CCE8-4995-A19F-242BBAB0471C}"/>
    <cellStyle name="Comma 6 2 2 2 3 2 2 4 3" xfId="25362" xr:uid="{64103FA5-3EB6-48FE-99C9-01441BA50CE1}"/>
    <cellStyle name="Comma 6 2 2 2 3 2 2 5" xfId="10074" xr:uid="{EEB49C65-9FBA-4F41-849D-10BA355A0021}"/>
    <cellStyle name="Comma 6 2 2 2 3 2 2 6" xfId="18808" xr:uid="{C136C862-B6E5-45BB-8B2D-1CB54A626101}"/>
    <cellStyle name="Comma 6 2 2 2 3 2 2 7" xfId="27552" xr:uid="{4D06B7F8-42EE-4A32-8326-07ED28FEF839}"/>
    <cellStyle name="Comma 6 2 2 2 3 2 3" xfId="2541" xr:uid="{0777D6F1-9287-4226-B156-399D9D069D5D}"/>
    <cellStyle name="Comma 6 2 2 2 3 2 3 2" xfId="11290" xr:uid="{D493FFFC-FAB4-4A16-807A-5524015B5BFE}"/>
    <cellStyle name="Comma 6 2 2 2 3 2 3 3" xfId="20025" xr:uid="{7E5260A9-3099-4BA1-873B-1F4549ECCE67}"/>
    <cellStyle name="Comma 6 2 2 2 3 2 4" xfId="4727" xr:uid="{9E7B43ED-8C5C-40B5-B452-F81EB44660F4}"/>
    <cellStyle name="Comma 6 2 2 2 3 2 4 2" xfId="13469" xr:uid="{6436AD38-BDE9-497F-AA3A-3EEEE6F46292}"/>
    <cellStyle name="Comma 6 2 2 2 3 2 4 3" xfId="22204" xr:uid="{4AAE0D12-9CD1-44E3-B29E-B3FF2539025A}"/>
    <cellStyle name="Comma 6 2 2 2 3 2 5" xfId="6920" xr:uid="{7B257026-C6E4-430F-A06C-271896882DAB}"/>
    <cellStyle name="Comma 6 2 2 2 3 2 5 2" xfId="15658" xr:uid="{9511EF51-DE2D-4CE7-B744-BE4B9F2F7E60}"/>
    <cellStyle name="Comma 6 2 2 2 3 2 5 3" xfId="24393" xr:uid="{61A27F01-23EC-448C-A390-D90356C23946}"/>
    <cellStyle name="Comma 6 2 2 2 3 2 6" xfId="9114" xr:uid="{77B10D3E-B36E-4E20-95F3-7923E3CE9FB7}"/>
    <cellStyle name="Comma 6 2 2 2 3 2 7" xfId="17848" xr:uid="{D5C638D7-0750-4AEE-86D2-59BC37C33C7B}"/>
    <cellStyle name="Comma 6 2 2 2 3 2 8" xfId="26583" xr:uid="{E791AEE7-C107-4DFC-8DA4-DF8ACC9714FD}"/>
    <cellStyle name="Comma 6 2 2 2 3 3" xfId="541" xr:uid="{43A7F912-7768-407B-91C7-2481ADF0412F}"/>
    <cellStyle name="Comma 6 2 2 2 3 3 2" xfId="1509" xr:uid="{0E3BDE30-029F-4C93-8054-6ADB0B2CAED3}"/>
    <cellStyle name="Comma 6 2 2 2 3 3 2 2" xfId="3694" xr:uid="{8E2750A0-76DD-424E-BE53-E190E56C0354}"/>
    <cellStyle name="Comma 6 2 2 2 3 3 2 2 2" xfId="12443" xr:uid="{1CF05D67-0331-41EF-BAEB-1C50D5CA6014}"/>
    <cellStyle name="Comma 6 2 2 2 3 3 2 2 3" xfId="21178" xr:uid="{C11AF312-CF21-4E80-85FA-0D8643219F10}"/>
    <cellStyle name="Comma 6 2 2 2 3 3 2 3" xfId="5888" xr:uid="{93EBE07E-74DF-43DC-A2B3-194FD507EF8A}"/>
    <cellStyle name="Comma 6 2 2 2 3 3 2 3 2" xfId="14630" xr:uid="{E688A761-6F31-491E-8003-25E013E1A511}"/>
    <cellStyle name="Comma 6 2 2 2 3 3 2 3 3" xfId="23365" xr:uid="{86DD0917-1B8E-4331-B08F-048B004008C8}"/>
    <cellStyle name="Comma 6 2 2 2 3 3 2 4" xfId="8081" xr:uid="{88DE3A3D-B159-41CE-A824-2A95A9440EF3}"/>
    <cellStyle name="Comma 6 2 2 2 3 3 2 4 2" xfId="16819" xr:uid="{EA7DEBC4-296E-4725-BAD9-7B055BDB0990}"/>
    <cellStyle name="Comma 6 2 2 2 3 3 2 4 3" xfId="25554" xr:uid="{AAF76F47-37E7-4FB4-A296-09677751BF3E}"/>
    <cellStyle name="Comma 6 2 2 2 3 3 2 5" xfId="10266" xr:uid="{69307126-DAF1-41FF-8C2D-F886973A6D8F}"/>
    <cellStyle name="Comma 6 2 2 2 3 3 2 6" xfId="19000" xr:uid="{7C522254-0879-4027-921C-4EC2C4660915}"/>
    <cellStyle name="Comma 6 2 2 2 3 3 2 7" xfId="27744" xr:uid="{ACFCFF3B-AE86-4448-BC4B-208B3E549F6B}"/>
    <cellStyle name="Comma 6 2 2 2 3 3 3" xfId="2733" xr:uid="{27D67382-29C8-4577-B9F0-C0C3F9A63A03}"/>
    <cellStyle name="Comma 6 2 2 2 3 3 3 2" xfId="11482" xr:uid="{AC87DBF4-4BA9-409D-BB84-2F5FFC8A91DF}"/>
    <cellStyle name="Comma 6 2 2 2 3 3 3 3" xfId="20217" xr:uid="{3E9CF372-11E2-46D5-9DA5-E3D5651C9395}"/>
    <cellStyle name="Comma 6 2 2 2 3 3 4" xfId="4919" xr:uid="{4623D95F-7C6B-4BFB-A24A-35E8902678ED}"/>
    <cellStyle name="Comma 6 2 2 2 3 3 4 2" xfId="13661" xr:uid="{CC4C6804-FE41-424D-A9C2-40C3031C0A26}"/>
    <cellStyle name="Comma 6 2 2 2 3 3 4 3" xfId="22396" xr:uid="{BD41149A-41CF-4E87-A98A-8E786052C482}"/>
    <cellStyle name="Comma 6 2 2 2 3 3 5" xfId="7112" xr:uid="{5902FDB3-CA1F-47B8-8067-EEA76C014DCB}"/>
    <cellStyle name="Comma 6 2 2 2 3 3 5 2" xfId="15850" xr:uid="{9959DBEE-069B-43B7-B4B4-FFB55334F7A9}"/>
    <cellStyle name="Comma 6 2 2 2 3 3 5 3" xfId="24585" xr:uid="{1128679F-739B-455E-A51C-8206D92209A6}"/>
    <cellStyle name="Comma 6 2 2 2 3 3 6" xfId="9306" xr:uid="{D608F4B1-B147-496B-A202-2F7AA84EE05D}"/>
    <cellStyle name="Comma 6 2 2 2 3 3 7" xfId="18040" xr:uid="{5DD33DF8-F3C4-482E-AE3B-B561A285B37C}"/>
    <cellStyle name="Comma 6 2 2 2 3 3 8" xfId="26775" xr:uid="{2E9085CF-D8B1-434F-B9D1-1340D2E74D95}"/>
    <cellStyle name="Comma 6 2 2 2 3 4" xfId="733" xr:uid="{F452AF40-B2AB-4553-A030-66620E39FF04}"/>
    <cellStyle name="Comma 6 2 2 2 3 4 2" xfId="1701" xr:uid="{F0BE6306-0D96-428C-BE7C-3B4FFA14215B}"/>
    <cellStyle name="Comma 6 2 2 2 3 4 2 2" xfId="3886" xr:uid="{C91315DB-E787-4479-BCBD-FEEA3EEEF061}"/>
    <cellStyle name="Comma 6 2 2 2 3 4 2 2 2" xfId="12635" xr:uid="{4FF1D5D5-8244-4F85-8834-FCDE48815D04}"/>
    <cellStyle name="Comma 6 2 2 2 3 4 2 2 3" xfId="21370" xr:uid="{CB162A1E-8C47-4781-8FE4-E50495CBC2A0}"/>
    <cellStyle name="Comma 6 2 2 2 3 4 2 3" xfId="6080" xr:uid="{951736BA-6181-405E-ADB9-65B4B1DCA841}"/>
    <cellStyle name="Comma 6 2 2 2 3 4 2 3 2" xfId="14822" xr:uid="{42E22003-9DD1-4C4B-BAA0-CF062C851D06}"/>
    <cellStyle name="Comma 6 2 2 2 3 4 2 3 3" xfId="23557" xr:uid="{4A47D1B6-9401-4E92-AC2C-932429B15997}"/>
    <cellStyle name="Comma 6 2 2 2 3 4 2 4" xfId="8273" xr:uid="{A7A88201-2A63-42D1-8120-F8C7E9335C96}"/>
    <cellStyle name="Comma 6 2 2 2 3 4 2 4 2" xfId="17011" xr:uid="{0DCE7CB5-9846-4097-8961-F7188AE07E25}"/>
    <cellStyle name="Comma 6 2 2 2 3 4 2 4 3" xfId="25746" xr:uid="{9AE26299-5828-4E2B-937E-8BF7D36BFA3C}"/>
    <cellStyle name="Comma 6 2 2 2 3 4 2 5" xfId="10458" xr:uid="{B60158B5-F722-44D9-B112-C97B6D04C91F}"/>
    <cellStyle name="Comma 6 2 2 2 3 4 2 6" xfId="19192" xr:uid="{46758CD5-3743-413E-BB09-A6BA2BCEDF9A}"/>
    <cellStyle name="Comma 6 2 2 2 3 4 2 7" xfId="27936" xr:uid="{F64DDCFF-7D18-490C-B24F-FE9020E9F909}"/>
    <cellStyle name="Comma 6 2 2 2 3 4 3" xfId="2925" xr:uid="{09A44E72-E181-4544-B15B-9A8BC08C8CC9}"/>
    <cellStyle name="Comma 6 2 2 2 3 4 3 2" xfId="11674" xr:uid="{B66A3681-3F83-4110-A3D1-E8F61CC89B21}"/>
    <cellStyle name="Comma 6 2 2 2 3 4 3 3" xfId="20409" xr:uid="{6C22C33D-F1FB-4A7F-AD61-2FA36A25856C}"/>
    <cellStyle name="Comma 6 2 2 2 3 4 4" xfId="5111" xr:uid="{248D4E8E-C80C-4E7B-807D-6520B8BD6630}"/>
    <cellStyle name="Comma 6 2 2 2 3 4 4 2" xfId="13853" xr:uid="{303866DF-5782-40B7-B681-8419A3A5549A}"/>
    <cellStyle name="Comma 6 2 2 2 3 4 4 3" xfId="22588" xr:uid="{55E4B416-04B3-4EF3-95B2-1319451A3CEB}"/>
    <cellStyle name="Comma 6 2 2 2 3 4 5" xfId="7304" xr:uid="{3AA78B78-A70C-4619-AC12-7CE6B420B13E}"/>
    <cellStyle name="Comma 6 2 2 2 3 4 5 2" xfId="16042" xr:uid="{36E0C609-EAC4-45BC-A23A-3DF0AD932345}"/>
    <cellStyle name="Comma 6 2 2 2 3 4 5 3" xfId="24777" xr:uid="{D66E9FE9-5C7E-4DF5-A303-37217FEDF23D}"/>
    <cellStyle name="Comma 6 2 2 2 3 4 6" xfId="9498" xr:uid="{6AFAAAF3-695D-4B02-8061-29EC684435D4}"/>
    <cellStyle name="Comma 6 2 2 2 3 4 7" xfId="18232" xr:uid="{0FD093B2-0606-43B3-8D6E-C773AE24F91E}"/>
    <cellStyle name="Comma 6 2 2 2 3 4 8" xfId="26967" xr:uid="{2C9D6A3A-2E60-4C1E-8157-EC0733BA2E64}"/>
    <cellStyle name="Comma 6 2 2 2 3 5" xfId="925" xr:uid="{817063CF-960D-45B0-A2F4-8C1BA33C171A}"/>
    <cellStyle name="Comma 6 2 2 2 3 5 2" xfId="1893" xr:uid="{25A8A14F-D751-4E49-8694-C586FA43820D}"/>
    <cellStyle name="Comma 6 2 2 2 3 5 2 2" xfId="4078" xr:uid="{D0E7057F-070B-4BC8-9785-5D21AF1092F3}"/>
    <cellStyle name="Comma 6 2 2 2 3 5 2 2 2" xfId="12827" xr:uid="{F956B25C-DAA7-4470-9828-2A8E510C4B9F}"/>
    <cellStyle name="Comma 6 2 2 2 3 5 2 2 3" xfId="21562" xr:uid="{18518D3A-13E3-4688-8A0E-19F4E019D738}"/>
    <cellStyle name="Comma 6 2 2 2 3 5 2 3" xfId="6272" xr:uid="{6DEF9513-9A07-42B7-BD9B-F10460451741}"/>
    <cellStyle name="Comma 6 2 2 2 3 5 2 3 2" xfId="15014" xr:uid="{F6604D9B-784E-46A5-9D1A-F1CB12EE32DD}"/>
    <cellStyle name="Comma 6 2 2 2 3 5 2 3 3" xfId="23749" xr:uid="{C9252282-385F-41E1-87CF-AB1FC1F4B1E6}"/>
    <cellStyle name="Comma 6 2 2 2 3 5 2 4" xfId="8465" xr:uid="{B1120E22-6D18-458B-8FB4-C247CD3DFBE2}"/>
    <cellStyle name="Comma 6 2 2 2 3 5 2 4 2" xfId="17203" xr:uid="{4C4BB101-2D0E-4594-A088-07BA117D8EE8}"/>
    <cellStyle name="Comma 6 2 2 2 3 5 2 4 3" xfId="25938" xr:uid="{B00A30A0-BB64-4E2E-9FA3-AC8BF775F075}"/>
    <cellStyle name="Comma 6 2 2 2 3 5 2 5" xfId="10650" xr:uid="{2CA707FD-408C-4C70-9607-F97B63B35D1C}"/>
    <cellStyle name="Comma 6 2 2 2 3 5 2 6" xfId="19384" xr:uid="{107089C1-144C-4EC0-BC21-0DD9E04669EF}"/>
    <cellStyle name="Comma 6 2 2 2 3 5 2 7" xfId="28128" xr:uid="{1D68E4E4-FBCF-4338-8C8D-69C90C4C5800}"/>
    <cellStyle name="Comma 6 2 2 2 3 5 3" xfId="3117" xr:uid="{9AA315A8-E420-4FBA-8271-FDEB34D1F1F6}"/>
    <cellStyle name="Comma 6 2 2 2 3 5 3 2" xfId="11866" xr:uid="{CC85618A-D774-494E-BE7A-934F77FD27EE}"/>
    <cellStyle name="Comma 6 2 2 2 3 5 3 3" xfId="20601" xr:uid="{95BC45EB-DFE2-4C33-AF42-927523B9E15A}"/>
    <cellStyle name="Comma 6 2 2 2 3 5 4" xfId="5303" xr:uid="{F675CB09-4506-4A19-A65D-C334223267E3}"/>
    <cellStyle name="Comma 6 2 2 2 3 5 4 2" xfId="14045" xr:uid="{FA817A1F-501C-47E5-B11B-E133C99DB853}"/>
    <cellStyle name="Comma 6 2 2 2 3 5 4 3" xfId="22780" xr:uid="{8F4678E4-1562-432E-853C-FFF0EDD0A98D}"/>
    <cellStyle name="Comma 6 2 2 2 3 5 5" xfId="7496" xr:uid="{3EEC40D8-6704-40F5-827A-2B21B79C4ECB}"/>
    <cellStyle name="Comma 6 2 2 2 3 5 5 2" xfId="16234" xr:uid="{4F03CBD9-C2BA-4735-A717-339876504548}"/>
    <cellStyle name="Comma 6 2 2 2 3 5 5 3" xfId="24969" xr:uid="{11DC20AE-ECBF-4DE9-ABA6-11E94995B268}"/>
    <cellStyle name="Comma 6 2 2 2 3 5 6" xfId="9690" xr:uid="{8AB7B345-4F8A-4F9D-BAE7-53BDA4D3CB61}"/>
    <cellStyle name="Comma 6 2 2 2 3 5 7" xfId="18424" xr:uid="{0A57F28E-D183-49EA-94D4-0EDC8B1C4EE7}"/>
    <cellStyle name="Comma 6 2 2 2 3 5 8" xfId="27159" xr:uid="{79856A46-3405-4467-A21C-609988537D5C}"/>
    <cellStyle name="Comma 6 2 2 2 3 6" xfId="1119" xr:uid="{4AC267EF-845F-42A6-8357-A956DAA3B15C}"/>
    <cellStyle name="Comma 6 2 2 2 3 6 2" xfId="3310" xr:uid="{1A42EA92-1BF4-42C8-97BB-14CEED43D612}"/>
    <cellStyle name="Comma 6 2 2 2 3 6 2 2" xfId="12059" xr:uid="{3A42D4F9-6E40-40FF-9CB2-3E6B00E45C5E}"/>
    <cellStyle name="Comma 6 2 2 2 3 6 2 3" xfId="20794" xr:uid="{FCAF2825-2186-4A34-AEB1-35B2E51A22DD}"/>
    <cellStyle name="Comma 6 2 2 2 3 6 3" xfId="5498" xr:uid="{64877386-BC50-4E19-A15B-9B9ABC7E62E2}"/>
    <cellStyle name="Comma 6 2 2 2 3 6 3 2" xfId="14240" xr:uid="{DE275C4F-009C-4052-B6C2-90113DD7FEB8}"/>
    <cellStyle name="Comma 6 2 2 2 3 6 3 3" xfId="22975" xr:uid="{4962E6FD-082E-48BA-825B-2CE0EAF3C69C}"/>
    <cellStyle name="Comma 6 2 2 2 3 6 4" xfId="7691" xr:uid="{D4103B30-5FEB-4A91-BBFC-87FBD817B5FE}"/>
    <cellStyle name="Comma 6 2 2 2 3 6 4 2" xfId="16429" xr:uid="{31F1BF57-FDFC-4E15-AC02-75EC58BB5FE7}"/>
    <cellStyle name="Comma 6 2 2 2 3 6 4 3" xfId="25164" xr:uid="{ED1CACDF-84A8-42C6-B1F3-16EBDEE19F41}"/>
    <cellStyle name="Comma 6 2 2 2 3 6 5" xfId="9882" xr:uid="{2D4DA44A-89FA-4D09-B215-4D1032501521}"/>
    <cellStyle name="Comma 6 2 2 2 3 6 6" xfId="18616" xr:uid="{EEBFA5A0-9885-4D1C-8A74-1E7BFF35E158}"/>
    <cellStyle name="Comma 6 2 2 2 3 6 7" xfId="27354" xr:uid="{50E2359A-13B5-40CD-AF85-98CE350FEDDF}"/>
    <cellStyle name="Comma 6 2 2 2 3 7" xfId="2155" xr:uid="{4260E93C-FDE0-4387-8B6D-5559B166318D}"/>
    <cellStyle name="Comma 6 2 2 2 3 7 2" xfId="4335" xr:uid="{17D0D5E3-F20D-4AB8-8D48-B7FA6F5EB531}"/>
    <cellStyle name="Comma 6 2 2 2 3 7 2 2" xfId="13084" xr:uid="{A7A148AD-40EC-4D70-A142-9B40572EAFA4}"/>
    <cellStyle name="Comma 6 2 2 2 3 7 2 3" xfId="21819" xr:uid="{5DB83937-DB32-44CE-AE20-37984679E81D}"/>
    <cellStyle name="Comma 6 2 2 2 3 7 3" xfId="6532" xr:uid="{0F191D56-23D6-4AB0-9B38-0097A65ED0CE}"/>
    <cellStyle name="Comma 6 2 2 2 3 7 3 2" xfId="15274" xr:uid="{CC2995FF-E074-40E5-99A7-8054C1F33965}"/>
    <cellStyle name="Comma 6 2 2 2 3 7 3 3" xfId="24009" xr:uid="{C37C2870-E377-4033-83F4-BBB11D21A7C8}"/>
    <cellStyle name="Comma 6 2 2 2 3 7 4" xfId="8726" xr:uid="{738CDE6F-6548-4AF0-B68F-E9E252DB0CDB}"/>
    <cellStyle name="Comma 6 2 2 2 3 7 4 2" xfId="17463" xr:uid="{463EF9F1-B819-4DE4-BFAF-C48E6AC61F6B}"/>
    <cellStyle name="Comma 6 2 2 2 3 7 4 3" xfId="26198" xr:uid="{DFBD84EF-F33A-4223-8F5D-526C427F22CE}"/>
    <cellStyle name="Comma 6 2 2 2 3 7 5" xfId="10907" xr:uid="{4B29E782-6F25-4C5E-94A7-FC813256DEC6}"/>
    <cellStyle name="Comma 6 2 2 2 3 7 6" xfId="19642" xr:uid="{41499A2F-50E3-4F85-B323-84380C2FACFB}"/>
    <cellStyle name="Comma 6 2 2 2 3 7 7" xfId="28389" xr:uid="{C9AE40C6-F1BE-4CCF-9552-CAA8E5D964EE}"/>
    <cellStyle name="Comma 6 2 2 2 3 8" xfId="2349" xr:uid="{F875A97D-C535-4EF8-A21E-9DCC24F6A369}"/>
    <cellStyle name="Comma 6 2 2 2 3 8 2" xfId="11098" xr:uid="{A535735C-1BCC-4362-9C8E-80F3DA201909}"/>
    <cellStyle name="Comma 6 2 2 2 3 8 3" xfId="19833" xr:uid="{CD53AA30-E884-4200-9D4A-213A2EC6C748}"/>
    <cellStyle name="Comma 6 2 2 2 3 9" xfId="4535" xr:uid="{A0C01D7B-F16A-409A-95BD-CB5B24616B83}"/>
    <cellStyle name="Comma 6 2 2 2 3 9 2" xfId="13277" xr:uid="{FECACE44-8B1F-4624-97ED-5ABC77578E2B}"/>
    <cellStyle name="Comma 6 2 2 2 3 9 3" xfId="22012" xr:uid="{ABADA946-365E-4898-86F4-72AA3F4E8437}"/>
    <cellStyle name="Comma 6 2 2 2 4" xfId="253" xr:uid="{6D812F62-3C1C-46ED-9845-823190837F82}"/>
    <cellStyle name="Comma 6 2 2 2 4 2" xfId="1221" xr:uid="{593A6575-16FA-4297-8410-A384B8217244}"/>
    <cellStyle name="Comma 6 2 2 2 4 2 2" xfId="3406" xr:uid="{E2006846-4501-4846-9E3E-FF5D28D17CE5}"/>
    <cellStyle name="Comma 6 2 2 2 4 2 2 2" xfId="12155" xr:uid="{514D6060-335C-47F7-B3DF-EB4699478ED3}"/>
    <cellStyle name="Comma 6 2 2 2 4 2 2 3" xfId="20890" xr:uid="{9DC048E3-B0DB-48CF-A8F7-FCE7249D2644}"/>
    <cellStyle name="Comma 6 2 2 2 4 2 3" xfId="5600" xr:uid="{E7549C02-BCF2-4992-A02C-30827B02EC8F}"/>
    <cellStyle name="Comma 6 2 2 2 4 2 3 2" xfId="14342" xr:uid="{0ED9A95C-CB9E-4182-AA87-399D8BED9F78}"/>
    <cellStyle name="Comma 6 2 2 2 4 2 3 3" xfId="23077" xr:uid="{A32BCE2C-24F1-4FC7-9AAF-0AA21F48E9FC}"/>
    <cellStyle name="Comma 6 2 2 2 4 2 4" xfId="7793" xr:uid="{84DF5DA8-08BC-440F-A209-4FBABCC475D6}"/>
    <cellStyle name="Comma 6 2 2 2 4 2 4 2" xfId="16531" xr:uid="{4264F60E-60A0-4028-8066-9F2FC4FBDB30}"/>
    <cellStyle name="Comma 6 2 2 2 4 2 4 3" xfId="25266" xr:uid="{A03C6151-B813-47ED-9238-F003684A4FC9}"/>
    <cellStyle name="Comma 6 2 2 2 4 2 5" xfId="9978" xr:uid="{916C3B56-59F8-494C-98F5-064A42079167}"/>
    <cellStyle name="Comma 6 2 2 2 4 2 6" xfId="18712" xr:uid="{4FEB4369-D260-4389-B198-9A5C356C6A6A}"/>
    <cellStyle name="Comma 6 2 2 2 4 2 7" xfId="27456" xr:uid="{72F62E8D-F5EE-4225-8779-0F48EB3E71FC}"/>
    <cellStyle name="Comma 6 2 2 2 4 3" xfId="2445" xr:uid="{9C19033D-029B-47BC-8AAD-563B696BC76E}"/>
    <cellStyle name="Comma 6 2 2 2 4 3 2" xfId="11194" xr:uid="{BC81CA70-0EB1-4380-B5DC-273E6C7D1CE8}"/>
    <cellStyle name="Comma 6 2 2 2 4 3 3" xfId="19929" xr:uid="{EA075DF9-9FEF-4CF3-8517-3DF1656F8B56}"/>
    <cellStyle name="Comma 6 2 2 2 4 4" xfId="4631" xr:uid="{29D4E8C1-8BEA-4A06-905C-90491D64257B}"/>
    <cellStyle name="Comma 6 2 2 2 4 4 2" xfId="13373" xr:uid="{2E51BC9A-FB16-45F6-8B95-56E82330C571}"/>
    <cellStyle name="Comma 6 2 2 2 4 4 3" xfId="22108" xr:uid="{DB29E04F-DFAA-4496-9715-D09CAB7D908C}"/>
    <cellStyle name="Comma 6 2 2 2 4 5" xfId="6824" xr:uid="{AD2CD12C-09C8-42C8-835D-42D866C6BA27}"/>
    <cellStyle name="Comma 6 2 2 2 4 5 2" xfId="15562" xr:uid="{D4078969-4FD7-4D79-A9BD-2AF54230F503}"/>
    <cellStyle name="Comma 6 2 2 2 4 5 3" xfId="24297" xr:uid="{D9A467FC-0A83-4B5A-8925-9AEF178B82E0}"/>
    <cellStyle name="Comma 6 2 2 2 4 6" xfId="9018" xr:uid="{E235A5FB-8C34-4C9A-871B-6F5E13AA247C}"/>
    <cellStyle name="Comma 6 2 2 2 4 7" xfId="17752" xr:uid="{5C9DAF87-E232-451D-97EE-D5C98169515C}"/>
    <cellStyle name="Comma 6 2 2 2 4 8" xfId="26487" xr:uid="{296A97DB-7368-4CB5-BD1C-4E878EB9AB86}"/>
    <cellStyle name="Comma 6 2 2 2 5" xfId="445" xr:uid="{DBB43838-CD82-4609-8457-1FAEB23A5851}"/>
    <cellStyle name="Comma 6 2 2 2 5 2" xfId="1413" xr:uid="{CE5D9589-081F-4A43-B934-B9484FF3429A}"/>
    <cellStyle name="Comma 6 2 2 2 5 2 2" xfId="3598" xr:uid="{B09105F5-55DF-4FAF-AAD6-4FE4F2914770}"/>
    <cellStyle name="Comma 6 2 2 2 5 2 2 2" xfId="12347" xr:uid="{FA8B2587-61B3-48C4-9B08-2AA6638C5F61}"/>
    <cellStyle name="Comma 6 2 2 2 5 2 2 3" xfId="21082" xr:uid="{E4EEFC2E-62A6-499A-8504-A4D472C6C859}"/>
    <cellStyle name="Comma 6 2 2 2 5 2 3" xfId="5792" xr:uid="{DF5733B9-06B8-4F07-9106-518B3B7C2B03}"/>
    <cellStyle name="Comma 6 2 2 2 5 2 3 2" xfId="14534" xr:uid="{10922F50-99EF-47E0-8D01-42E74D9DB67A}"/>
    <cellStyle name="Comma 6 2 2 2 5 2 3 3" xfId="23269" xr:uid="{51FDE1CB-E45F-4061-A14A-7E8896E168D9}"/>
    <cellStyle name="Comma 6 2 2 2 5 2 4" xfId="7985" xr:uid="{F4E927B4-2237-4BBF-847C-6B14E1797D37}"/>
    <cellStyle name="Comma 6 2 2 2 5 2 4 2" xfId="16723" xr:uid="{F91A5B5B-E7D5-4336-8D7C-B16992CF1FD0}"/>
    <cellStyle name="Comma 6 2 2 2 5 2 4 3" xfId="25458" xr:uid="{4B108247-12AD-40BA-9D04-7630ADEA91A7}"/>
    <cellStyle name="Comma 6 2 2 2 5 2 5" xfId="10170" xr:uid="{9F0343EA-D77A-4F47-96B7-6E47F9B0955D}"/>
    <cellStyle name="Comma 6 2 2 2 5 2 6" xfId="18904" xr:uid="{B7AD58D9-7747-472E-816D-3B8C9FEA64E8}"/>
    <cellStyle name="Comma 6 2 2 2 5 2 7" xfId="27648" xr:uid="{34052FA3-00BC-4DB3-A8D5-4526B27F0B2E}"/>
    <cellStyle name="Comma 6 2 2 2 5 3" xfId="2637" xr:uid="{7FA223D9-B76D-4246-99AF-8530D2628AE1}"/>
    <cellStyle name="Comma 6 2 2 2 5 3 2" xfId="11386" xr:uid="{6D3EFD9F-D9AB-439A-9CD3-B4937C86C474}"/>
    <cellStyle name="Comma 6 2 2 2 5 3 3" xfId="20121" xr:uid="{07DEDCCB-E4D0-4096-BD40-F9AADAA4B94D}"/>
    <cellStyle name="Comma 6 2 2 2 5 4" xfId="4823" xr:uid="{5BC9F1BC-7AA6-4218-8E7D-63E21DBCE5FC}"/>
    <cellStyle name="Comma 6 2 2 2 5 4 2" xfId="13565" xr:uid="{7475165D-FD89-4ABB-96AC-4708612A0A2D}"/>
    <cellStyle name="Comma 6 2 2 2 5 4 3" xfId="22300" xr:uid="{1A698426-0EDA-4F2B-9C1B-AF35DDD8A9BE}"/>
    <cellStyle name="Comma 6 2 2 2 5 5" xfId="7016" xr:uid="{452A93F9-61B7-458A-A45C-10CCED41E4BE}"/>
    <cellStyle name="Comma 6 2 2 2 5 5 2" xfId="15754" xr:uid="{EEB17B8D-0CA0-4A00-B09F-B734C6D78C58}"/>
    <cellStyle name="Comma 6 2 2 2 5 5 3" xfId="24489" xr:uid="{03E65979-D8E2-4C76-9495-AF7FE2A5ECE5}"/>
    <cellStyle name="Comma 6 2 2 2 5 6" xfId="9210" xr:uid="{281B8634-1A15-458A-9413-687FC45B694B}"/>
    <cellStyle name="Comma 6 2 2 2 5 7" xfId="17944" xr:uid="{04A072F2-094F-4B02-917F-4F272E0B5905}"/>
    <cellStyle name="Comma 6 2 2 2 5 8" xfId="26679" xr:uid="{3053F33B-DC74-4607-A1FD-432DE0BD0DF7}"/>
    <cellStyle name="Comma 6 2 2 2 6" xfId="637" xr:uid="{C100447D-1921-48FD-99DA-007B6083C71E}"/>
    <cellStyle name="Comma 6 2 2 2 6 2" xfId="1605" xr:uid="{1785311C-8245-40F6-9DD8-BAB83C0F9F65}"/>
    <cellStyle name="Comma 6 2 2 2 6 2 2" xfId="3790" xr:uid="{C9332276-2B58-47DF-9EAC-F7FFE86B94C4}"/>
    <cellStyle name="Comma 6 2 2 2 6 2 2 2" xfId="12539" xr:uid="{E8465FA9-9D39-4DCF-A1AF-762D9C97F568}"/>
    <cellStyle name="Comma 6 2 2 2 6 2 2 3" xfId="21274" xr:uid="{AE9B1F30-3A51-4413-ABFF-38145392EAA9}"/>
    <cellStyle name="Comma 6 2 2 2 6 2 3" xfId="5984" xr:uid="{6BDD4AD6-1D47-42E3-9443-D3BD1B729CF3}"/>
    <cellStyle name="Comma 6 2 2 2 6 2 3 2" xfId="14726" xr:uid="{6B77D216-E493-4F07-AC58-E291E3E50BA6}"/>
    <cellStyle name="Comma 6 2 2 2 6 2 3 3" xfId="23461" xr:uid="{EE64C2DE-44DD-49E3-ACB4-0DEFB50D132F}"/>
    <cellStyle name="Comma 6 2 2 2 6 2 4" xfId="8177" xr:uid="{116B5AB8-B2C1-4610-A18F-43F7467B1E88}"/>
    <cellStyle name="Comma 6 2 2 2 6 2 4 2" xfId="16915" xr:uid="{7A2F1082-16BF-4A71-905B-1B32843EA066}"/>
    <cellStyle name="Comma 6 2 2 2 6 2 4 3" xfId="25650" xr:uid="{3B939DDE-EA5D-44B5-A442-785B080165CB}"/>
    <cellStyle name="Comma 6 2 2 2 6 2 5" xfId="10362" xr:uid="{33BAEDF6-4ACF-4CE9-9FE6-5ABD4FD434E1}"/>
    <cellStyle name="Comma 6 2 2 2 6 2 6" xfId="19096" xr:uid="{7AD7B19B-F2E7-4975-93C1-A24F52FDD983}"/>
    <cellStyle name="Comma 6 2 2 2 6 2 7" xfId="27840" xr:uid="{E5FB453B-593A-4591-ADC2-5304432621BD}"/>
    <cellStyle name="Comma 6 2 2 2 6 3" xfId="2829" xr:uid="{FB671F1A-CA56-419E-82D0-D39141DD8CD9}"/>
    <cellStyle name="Comma 6 2 2 2 6 3 2" xfId="11578" xr:uid="{F41C5B1B-7DA2-4CB7-A737-3CCEBE8A24F7}"/>
    <cellStyle name="Comma 6 2 2 2 6 3 3" xfId="20313" xr:uid="{2E62118E-9D45-41F1-853E-A0A4267AFC7A}"/>
    <cellStyle name="Comma 6 2 2 2 6 4" xfId="5015" xr:uid="{1D60304E-A9A3-44C4-8C4A-A28A8CE8114F}"/>
    <cellStyle name="Comma 6 2 2 2 6 4 2" xfId="13757" xr:uid="{6DBA2C17-8C55-4A8D-A286-EAA23037B578}"/>
    <cellStyle name="Comma 6 2 2 2 6 4 3" xfId="22492" xr:uid="{335423B2-54FC-40E0-9A58-A0D607243AC8}"/>
    <cellStyle name="Comma 6 2 2 2 6 5" xfId="7208" xr:uid="{7B2478C7-9BBF-4F08-86A7-13904726C81A}"/>
    <cellStyle name="Comma 6 2 2 2 6 5 2" xfId="15946" xr:uid="{8F84DC0F-04D4-40B9-BE33-947CC93266BB}"/>
    <cellStyle name="Comma 6 2 2 2 6 5 3" xfId="24681" xr:uid="{9D0FF0D1-79C1-4DF0-9EEE-0FE0AD64658B}"/>
    <cellStyle name="Comma 6 2 2 2 6 6" xfId="9402" xr:uid="{522B6F19-4D13-4DF4-8A96-839EEF487BCB}"/>
    <cellStyle name="Comma 6 2 2 2 6 7" xfId="18136" xr:uid="{A4029379-6396-402A-B573-9BB75D5891DD}"/>
    <cellStyle name="Comma 6 2 2 2 6 8" xfId="26871" xr:uid="{A2A3C795-71AC-441E-9FCD-446759053EF3}"/>
    <cellStyle name="Comma 6 2 2 2 7" xfId="829" xr:uid="{00434D63-CCD7-4711-8179-60654CBBC287}"/>
    <cellStyle name="Comma 6 2 2 2 7 2" xfId="1797" xr:uid="{D3A0B53B-BCE4-46A4-A730-3125D6D0DDA2}"/>
    <cellStyle name="Comma 6 2 2 2 7 2 2" xfId="3982" xr:uid="{877180BB-E2C6-48B6-8D49-48CF08B71097}"/>
    <cellStyle name="Comma 6 2 2 2 7 2 2 2" xfId="12731" xr:uid="{FF5F1187-1568-4B3C-8C4B-6321422D0809}"/>
    <cellStyle name="Comma 6 2 2 2 7 2 2 3" xfId="21466" xr:uid="{B9ABF123-1529-4884-A6E4-629C1D7645FB}"/>
    <cellStyle name="Comma 6 2 2 2 7 2 3" xfId="6176" xr:uid="{E40C52E5-C89F-43E1-B33C-1120BC28DFEE}"/>
    <cellStyle name="Comma 6 2 2 2 7 2 3 2" xfId="14918" xr:uid="{BF8FB398-6FEA-4B2A-9218-34909B2A9013}"/>
    <cellStyle name="Comma 6 2 2 2 7 2 3 3" xfId="23653" xr:uid="{7086F66B-DA8F-434B-A4B5-11AA9635514F}"/>
    <cellStyle name="Comma 6 2 2 2 7 2 4" xfId="8369" xr:uid="{9ACBEB5F-B44B-4AA6-A146-21124AAB1370}"/>
    <cellStyle name="Comma 6 2 2 2 7 2 4 2" xfId="17107" xr:uid="{9E9F9038-E7D9-4763-96ED-402156A285A2}"/>
    <cellStyle name="Comma 6 2 2 2 7 2 4 3" xfId="25842" xr:uid="{83D2A6E7-9FE5-4A06-9327-A5215C1585EA}"/>
    <cellStyle name="Comma 6 2 2 2 7 2 5" xfId="10554" xr:uid="{34E66E73-A360-40FB-BDE0-083BC0F89B3A}"/>
    <cellStyle name="Comma 6 2 2 2 7 2 6" xfId="19288" xr:uid="{4DD5E3F1-E41D-454F-9892-2BCE099354F4}"/>
    <cellStyle name="Comma 6 2 2 2 7 2 7" xfId="28032" xr:uid="{56878786-BB8E-47BA-A563-6C7D0DFD594C}"/>
    <cellStyle name="Comma 6 2 2 2 7 3" xfId="3021" xr:uid="{768FC221-CEA3-4DFB-A54C-77C38E584B6A}"/>
    <cellStyle name="Comma 6 2 2 2 7 3 2" xfId="11770" xr:uid="{CF7FAFD4-6E93-485E-8A6C-EC3A98335814}"/>
    <cellStyle name="Comma 6 2 2 2 7 3 3" xfId="20505" xr:uid="{C01B08D2-9D93-4446-9883-F94E67F86A0B}"/>
    <cellStyle name="Comma 6 2 2 2 7 4" xfId="5207" xr:uid="{6EFA5193-CE5C-4828-B6FB-7545060BE408}"/>
    <cellStyle name="Comma 6 2 2 2 7 4 2" xfId="13949" xr:uid="{A6EB52B1-A87B-4EE8-8FB7-E2F63E1C32EA}"/>
    <cellStyle name="Comma 6 2 2 2 7 4 3" xfId="22684" xr:uid="{D7CF1445-C14D-466F-A1EB-0C20ECC38E40}"/>
    <cellStyle name="Comma 6 2 2 2 7 5" xfId="7400" xr:uid="{63C32407-FBAC-450E-B9A7-385BF77B3A2D}"/>
    <cellStyle name="Comma 6 2 2 2 7 5 2" xfId="16138" xr:uid="{0BCBB748-1565-43C5-B94B-9D364C3C8C4C}"/>
    <cellStyle name="Comma 6 2 2 2 7 5 3" xfId="24873" xr:uid="{16F441D7-5869-4015-9312-7AE6957BD16F}"/>
    <cellStyle name="Comma 6 2 2 2 7 6" xfId="9594" xr:uid="{00B3BE83-8DAD-42D5-8ADD-920AE6D52C0D}"/>
    <cellStyle name="Comma 6 2 2 2 7 7" xfId="18328" xr:uid="{101A7C6C-BB9F-4D26-A281-0B9FBE218575}"/>
    <cellStyle name="Comma 6 2 2 2 7 8" xfId="27063" xr:uid="{8B6E0860-43D2-4A6E-A746-398A2E5E2D6F}"/>
    <cellStyle name="Comma 6 2 2 2 8" xfId="1023" xr:uid="{3ABC816C-7797-4932-A447-837840A4CD44}"/>
    <cellStyle name="Comma 6 2 2 2 8 2" xfId="3214" xr:uid="{D1B803A3-2D8A-46BC-A763-E493A9D8BB2F}"/>
    <cellStyle name="Comma 6 2 2 2 8 2 2" xfId="11963" xr:uid="{4B924934-4017-4214-81FE-020C8C0A7562}"/>
    <cellStyle name="Comma 6 2 2 2 8 2 3" xfId="20698" xr:uid="{D34ABBDB-DDCE-4B88-BAF7-73F0E2BED37F}"/>
    <cellStyle name="Comma 6 2 2 2 8 3" xfId="5402" xr:uid="{C1BEEC79-FBDC-469B-ACBC-CEB9CC9911DC}"/>
    <cellStyle name="Comma 6 2 2 2 8 3 2" xfId="14144" xr:uid="{4277E37C-D881-49D3-B587-42BA3A44A67B}"/>
    <cellStyle name="Comma 6 2 2 2 8 3 3" xfId="22879" xr:uid="{E58246F0-B3C0-4F0A-844F-475429E189DB}"/>
    <cellStyle name="Comma 6 2 2 2 8 4" xfId="7595" xr:uid="{A7F9522A-999D-4210-B5B6-FA3837990374}"/>
    <cellStyle name="Comma 6 2 2 2 8 4 2" xfId="16333" xr:uid="{3169CC8F-10AA-49FC-8607-5D773AE80409}"/>
    <cellStyle name="Comma 6 2 2 2 8 4 3" xfId="25068" xr:uid="{C3A5428F-580F-4F09-9CA2-DBE5212B256E}"/>
    <cellStyle name="Comma 6 2 2 2 8 5" xfId="9786" xr:uid="{14FAF363-EC56-48CA-AD7C-6D22931BB0F8}"/>
    <cellStyle name="Comma 6 2 2 2 8 6" xfId="18520" xr:uid="{9A222735-1002-4B77-A70A-A4E7E6425474}"/>
    <cellStyle name="Comma 6 2 2 2 8 7" xfId="27258" xr:uid="{9139AF8B-4C2A-419E-A40D-A75E040519EC}"/>
    <cellStyle name="Comma 6 2 2 2 9" xfId="2059" xr:uid="{9C448D5A-FD52-459D-9CD0-A2186804BD6F}"/>
    <cellStyle name="Comma 6 2 2 2 9 2" xfId="4239" xr:uid="{F0324434-F0F9-48C0-A279-3453FC31201F}"/>
    <cellStyle name="Comma 6 2 2 2 9 2 2" xfId="12988" xr:uid="{AECEEA46-878E-4AFB-97E6-1489EE27B315}"/>
    <cellStyle name="Comma 6 2 2 2 9 2 3" xfId="21723" xr:uid="{2F133C3B-6EAA-49D1-90D1-149EB89E4968}"/>
    <cellStyle name="Comma 6 2 2 2 9 3" xfId="6436" xr:uid="{1957B2C2-FC3F-49F0-B715-2A115DFEE647}"/>
    <cellStyle name="Comma 6 2 2 2 9 3 2" xfId="15178" xr:uid="{894C65C6-F137-4FFC-BE36-16FE23EB456B}"/>
    <cellStyle name="Comma 6 2 2 2 9 3 3" xfId="23913" xr:uid="{A36B8A5B-D3D4-4DBF-ABBB-55DFA58D84F0}"/>
    <cellStyle name="Comma 6 2 2 2 9 4" xfId="8630" xr:uid="{DFEAE55A-22C5-44D5-822C-8C14F023E97B}"/>
    <cellStyle name="Comma 6 2 2 2 9 4 2" xfId="17367" xr:uid="{B913D9F9-A34B-4CBE-93C5-A330654301C0}"/>
    <cellStyle name="Comma 6 2 2 2 9 4 3" xfId="26102" xr:uid="{494F82E7-FEDD-4282-88BA-FC51356B23F0}"/>
    <cellStyle name="Comma 6 2 2 2 9 5" xfId="10811" xr:uid="{BA6C7B3E-323F-4EEC-B6C4-60464C31B170}"/>
    <cellStyle name="Comma 6 2 2 2 9 6" xfId="19546" xr:uid="{1CB3440E-1902-46A8-91B6-582293778305}"/>
    <cellStyle name="Comma 6 2 2 2 9 7" xfId="28293" xr:uid="{54978915-B014-4529-8D7B-568A3E395F9C}"/>
    <cellStyle name="Comma 6 2 2 3" xfId="85" xr:uid="{A15A1C1E-1FB7-403D-806B-3750D71A3055}"/>
    <cellStyle name="Comma 6 2 2 3 10" xfId="4463" xr:uid="{E2EF8CD7-6AE7-4F8D-A2D9-B52DC3A5F606}"/>
    <cellStyle name="Comma 6 2 2 3 10 2" xfId="13205" xr:uid="{4188BA7B-2A0A-451E-AD22-0FD721EC0494}"/>
    <cellStyle name="Comma 6 2 2 3 10 3" xfId="21940" xr:uid="{897655AD-8F70-4267-AA6C-ABC7C62C92D9}"/>
    <cellStyle name="Comma 6 2 2 3 11" xfId="6656" xr:uid="{7F63FFEF-102F-4050-9050-9719178051C1}"/>
    <cellStyle name="Comma 6 2 2 3 11 2" xfId="15394" xr:uid="{362B2A09-5BEC-47FD-9561-07A3BC372650}"/>
    <cellStyle name="Comma 6 2 2 3 11 3" xfId="24129" xr:uid="{FC580A22-FB60-483E-B7F5-18866C54C02B}"/>
    <cellStyle name="Comma 6 2 2 3 12" xfId="8850" xr:uid="{1F059580-049B-4574-BEF5-381553EDFC09}"/>
    <cellStyle name="Comma 6 2 2 3 13" xfId="17584" xr:uid="{F37FF2D0-B404-4027-9C77-94633FFB5188}"/>
    <cellStyle name="Comma 6 2 2 3 14" xfId="26319" xr:uid="{2D671F05-EC42-4086-A527-A5E1362B3AA2}"/>
    <cellStyle name="Comma 6 2 2 3 2" xfId="181" xr:uid="{07B4A839-0BCE-43B3-BED6-666348AA9033}"/>
    <cellStyle name="Comma 6 2 2 3 2 10" xfId="6752" xr:uid="{50496E04-F0C2-4FBA-B957-386C565944EA}"/>
    <cellStyle name="Comma 6 2 2 3 2 10 2" xfId="15490" xr:uid="{9E571EA2-ECFE-4657-84F8-EC4D7530A948}"/>
    <cellStyle name="Comma 6 2 2 3 2 10 3" xfId="24225" xr:uid="{01751154-A8A9-495B-9B8A-D1E1D2A01D0E}"/>
    <cellStyle name="Comma 6 2 2 3 2 11" xfId="8946" xr:uid="{0B3F06CF-2248-4D09-BE94-E5D5FF9FB5EB}"/>
    <cellStyle name="Comma 6 2 2 3 2 12" xfId="17680" xr:uid="{33E39D13-5369-4623-96FB-FAF54E165DBD}"/>
    <cellStyle name="Comma 6 2 2 3 2 13" xfId="26415" xr:uid="{8B021342-23A3-4CCA-A047-761D394F5E2E}"/>
    <cellStyle name="Comma 6 2 2 3 2 2" xfId="373" xr:uid="{4E2164D2-DB5A-496C-8149-65E8484D86DE}"/>
    <cellStyle name="Comma 6 2 2 3 2 2 2" xfId="1341" xr:uid="{05FE0A1C-85FE-4BB9-918B-107771373B45}"/>
    <cellStyle name="Comma 6 2 2 3 2 2 2 2" xfId="3526" xr:uid="{455517DA-292F-41F4-B15F-85A8B617054B}"/>
    <cellStyle name="Comma 6 2 2 3 2 2 2 2 2" xfId="12275" xr:uid="{840D1641-FD19-4E0D-AEBE-8C192E82269C}"/>
    <cellStyle name="Comma 6 2 2 3 2 2 2 2 3" xfId="21010" xr:uid="{9DE829B4-B048-4023-912B-82F9C610FBC4}"/>
    <cellStyle name="Comma 6 2 2 3 2 2 2 3" xfId="5720" xr:uid="{3345E2F7-243E-4FD9-97B8-478B0BA2BADD}"/>
    <cellStyle name="Comma 6 2 2 3 2 2 2 3 2" xfId="14462" xr:uid="{9D23A5A5-8929-4A9B-83BC-9D50018CA6C7}"/>
    <cellStyle name="Comma 6 2 2 3 2 2 2 3 3" xfId="23197" xr:uid="{C2E90DB9-3B74-4538-8AF5-C5E2BD32A57B}"/>
    <cellStyle name="Comma 6 2 2 3 2 2 2 4" xfId="7913" xr:uid="{ADC102C4-16B6-43BA-9BD8-5440101D4861}"/>
    <cellStyle name="Comma 6 2 2 3 2 2 2 4 2" xfId="16651" xr:uid="{ED7C5BFB-1B7D-4E05-BF74-2814E12E587B}"/>
    <cellStyle name="Comma 6 2 2 3 2 2 2 4 3" xfId="25386" xr:uid="{1BCA2A0D-942C-4D1E-B4FF-F3382BC2A6D5}"/>
    <cellStyle name="Comma 6 2 2 3 2 2 2 5" xfId="10098" xr:uid="{A57A7946-CEE8-4C98-87A2-CABAF1C7F590}"/>
    <cellStyle name="Comma 6 2 2 3 2 2 2 6" xfId="18832" xr:uid="{8CC86619-558A-4678-A84A-91FA5C8C614B}"/>
    <cellStyle name="Comma 6 2 2 3 2 2 2 7" xfId="27576" xr:uid="{BD1C1151-820F-4AEE-B47A-C066BC2CB7D9}"/>
    <cellStyle name="Comma 6 2 2 3 2 2 3" xfId="2565" xr:uid="{1F160005-E826-4E0F-9ECB-2278B63F34D9}"/>
    <cellStyle name="Comma 6 2 2 3 2 2 3 2" xfId="11314" xr:uid="{18E6BF30-D2A3-4B04-B97F-515E48E02E88}"/>
    <cellStyle name="Comma 6 2 2 3 2 2 3 3" xfId="20049" xr:uid="{9E004E3B-ED73-41BF-9F6D-07DDD9A442E7}"/>
    <cellStyle name="Comma 6 2 2 3 2 2 4" xfId="4751" xr:uid="{679BD2F1-1ED8-497C-A4C0-11C333957F83}"/>
    <cellStyle name="Comma 6 2 2 3 2 2 4 2" xfId="13493" xr:uid="{845B2F8A-FCBD-46A9-8712-7B23AB5A2161}"/>
    <cellStyle name="Comma 6 2 2 3 2 2 4 3" xfId="22228" xr:uid="{1E5284F3-12D8-41CE-9239-EEEA81A05AC3}"/>
    <cellStyle name="Comma 6 2 2 3 2 2 5" xfId="6944" xr:uid="{EBB8F027-2937-4451-8499-B39E22975ABE}"/>
    <cellStyle name="Comma 6 2 2 3 2 2 5 2" xfId="15682" xr:uid="{37CB8898-B763-49E3-8598-7F86582F460E}"/>
    <cellStyle name="Comma 6 2 2 3 2 2 5 3" xfId="24417" xr:uid="{F513AEBD-D50F-4E92-9813-5EC9E9CC0B0B}"/>
    <cellStyle name="Comma 6 2 2 3 2 2 6" xfId="9138" xr:uid="{7BBE3712-B9D3-4001-AFE8-106B3786D14D}"/>
    <cellStyle name="Comma 6 2 2 3 2 2 7" xfId="17872" xr:uid="{6699EB6A-4B58-46C5-B5D2-174EEC2D3667}"/>
    <cellStyle name="Comma 6 2 2 3 2 2 8" xfId="26607" xr:uid="{E5BE3937-4A88-4860-9562-A0D36F05752D}"/>
    <cellStyle name="Comma 6 2 2 3 2 3" xfId="565" xr:uid="{96519610-F7E9-4141-B178-E6EEFFB8964D}"/>
    <cellStyle name="Comma 6 2 2 3 2 3 2" xfId="1533" xr:uid="{39B41C9F-DDC6-4E77-B062-4DE9C9F4C933}"/>
    <cellStyle name="Comma 6 2 2 3 2 3 2 2" xfId="3718" xr:uid="{CA1E1CD0-89E6-4887-BCE7-7D2F2A57C89E}"/>
    <cellStyle name="Comma 6 2 2 3 2 3 2 2 2" xfId="12467" xr:uid="{8FE7EC3A-F5C3-468E-8D4F-F4F258FFF18D}"/>
    <cellStyle name="Comma 6 2 2 3 2 3 2 2 3" xfId="21202" xr:uid="{69CBB191-DD5A-4A0B-8F0F-354221ACF00B}"/>
    <cellStyle name="Comma 6 2 2 3 2 3 2 3" xfId="5912" xr:uid="{EC31E320-6AE7-459C-8B7D-36022A8A1381}"/>
    <cellStyle name="Comma 6 2 2 3 2 3 2 3 2" xfId="14654" xr:uid="{3148E637-8438-4F1C-B683-CFB86DF9B6AB}"/>
    <cellStyle name="Comma 6 2 2 3 2 3 2 3 3" xfId="23389" xr:uid="{DE88A66B-0424-4A18-912E-77C67528E222}"/>
    <cellStyle name="Comma 6 2 2 3 2 3 2 4" xfId="8105" xr:uid="{620757DA-53A0-4B20-92D2-3AE190AC306F}"/>
    <cellStyle name="Comma 6 2 2 3 2 3 2 4 2" xfId="16843" xr:uid="{CFE43B72-274F-42E0-86EE-6645A141781D}"/>
    <cellStyle name="Comma 6 2 2 3 2 3 2 4 3" xfId="25578" xr:uid="{71FF1D1C-0BE3-4B75-A688-55AE61055A71}"/>
    <cellStyle name="Comma 6 2 2 3 2 3 2 5" xfId="10290" xr:uid="{63A16943-636A-4EFB-B720-9EA4FCFB192F}"/>
    <cellStyle name="Comma 6 2 2 3 2 3 2 6" xfId="19024" xr:uid="{08D5F153-86E3-4FC5-84AE-BCC2C86721F6}"/>
    <cellStyle name="Comma 6 2 2 3 2 3 2 7" xfId="27768" xr:uid="{8CB9A4FE-8DB9-45DF-90E2-809CB0C20248}"/>
    <cellStyle name="Comma 6 2 2 3 2 3 3" xfId="2757" xr:uid="{C35F1825-6E0E-46B9-93D4-2B5182DD5E74}"/>
    <cellStyle name="Comma 6 2 2 3 2 3 3 2" xfId="11506" xr:uid="{3CBAA65B-D4DD-4409-A684-2E07B793A908}"/>
    <cellStyle name="Comma 6 2 2 3 2 3 3 3" xfId="20241" xr:uid="{63601BA5-9B28-4D24-B1B5-300123B492C9}"/>
    <cellStyle name="Comma 6 2 2 3 2 3 4" xfId="4943" xr:uid="{1ED3EF38-1117-4819-9B6B-DDF4B247A6EC}"/>
    <cellStyle name="Comma 6 2 2 3 2 3 4 2" xfId="13685" xr:uid="{8907E6B0-6CB6-4AC9-ACB7-4D58636B9905}"/>
    <cellStyle name="Comma 6 2 2 3 2 3 4 3" xfId="22420" xr:uid="{365ED834-7A50-4774-81C0-67483C3C16A0}"/>
    <cellStyle name="Comma 6 2 2 3 2 3 5" xfId="7136" xr:uid="{DB73B1F7-555A-42E1-8E07-11FF05B79CAB}"/>
    <cellStyle name="Comma 6 2 2 3 2 3 5 2" xfId="15874" xr:uid="{45F68121-36C9-4331-A42D-77FF1833C66E}"/>
    <cellStyle name="Comma 6 2 2 3 2 3 5 3" xfId="24609" xr:uid="{857C78F1-65DE-4B5D-B79C-DEAAF13C6903}"/>
    <cellStyle name="Comma 6 2 2 3 2 3 6" xfId="9330" xr:uid="{C07C067B-8AC6-4549-AB0D-00211FA249C5}"/>
    <cellStyle name="Comma 6 2 2 3 2 3 7" xfId="18064" xr:uid="{0F537023-4E18-4293-991A-404AEB19F00A}"/>
    <cellStyle name="Comma 6 2 2 3 2 3 8" xfId="26799" xr:uid="{11B29E3E-2613-4968-AF9F-7DBB60A910D3}"/>
    <cellStyle name="Comma 6 2 2 3 2 4" xfId="757" xr:uid="{DF0ECFB0-F4A5-4A5D-A84E-2D9816758F59}"/>
    <cellStyle name="Comma 6 2 2 3 2 4 2" xfId="1725" xr:uid="{F3A8E06F-9A5F-44BF-80D2-5643D5692F60}"/>
    <cellStyle name="Comma 6 2 2 3 2 4 2 2" xfId="3910" xr:uid="{D5B643BF-72C6-41AA-B592-3DE8AC30C939}"/>
    <cellStyle name="Comma 6 2 2 3 2 4 2 2 2" xfId="12659" xr:uid="{DFB58450-35FB-422F-93A8-355068931BDE}"/>
    <cellStyle name="Comma 6 2 2 3 2 4 2 2 3" xfId="21394" xr:uid="{695B7F33-D253-469A-935B-4418FE7E7EEE}"/>
    <cellStyle name="Comma 6 2 2 3 2 4 2 3" xfId="6104" xr:uid="{34A0E5AE-D485-4611-BE7C-7AFC5210C52D}"/>
    <cellStyle name="Comma 6 2 2 3 2 4 2 3 2" xfId="14846" xr:uid="{8071E5CF-1241-4119-B979-1D7E9E1447FE}"/>
    <cellStyle name="Comma 6 2 2 3 2 4 2 3 3" xfId="23581" xr:uid="{D450D3F7-32F6-404F-82E3-B42ED904ABA9}"/>
    <cellStyle name="Comma 6 2 2 3 2 4 2 4" xfId="8297" xr:uid="{19467FF8-FC10-411C-AAD5-E156D92062F8}"/>
    <cellStyle name="Comma 6 2 2 3 2 4 2 4 2" xfId="17035" xr:uid="{E3CD3C16-3309-4287-A71F-EF5C5E3A6FF1}"/>
    <cellStyle name="Comma 6 2 2 3 2 4 2 4 3" xfId="25770" xr:uid="{9B61D87F-E61A-4AC6-B905-1E1CA34A0548}"/>
    <cellStyle name="Comma 6 2 2 3 2 4 2 5" xfId="10482" xr:uid="{C90D6D8A-1850-4926-94C1-3CF5E49E74DF}"/>
    <cellStyle name="Comma 6 2 2 3 2 4 2 6" xfId="19216" xr:uid="{38D30F4E-4CE2-48B4-A2A4-DADB41BFA104}"/>
    <cellStyle name="Comma 6 2 2 3 2 4 2 7" xfId="27960" xr:uid="{54033DD0-9310-47AE-BC90-F9CD4B3A8623}"/>
    <cellStyle name="Comma 6 2 2 3 2 4 3" xfId="2949" xr:uid="{D3F676B1-5623-46B8-8247-632233797871}"/>
    <cellStyle name="Comma 6 2 2 3 2 4 3 2" xfId="11698" xr:uid="{69E88091-D74E-4402-ADEE-3BB24F0DD2C1}"/>
    <cellStyle name="Comma 6 2 2 3 2 4 3 3" xfId="20433" xr:uid="{6277D76E-F7CA-463C-A002-FDEEE52094DE}"/>
    <cellStyle name="Comma 6 2 2 3 2 4 4" xfId="5135" xr:uid="{0E7BAB28-0E03-4CFC-82E2-DCF84EF39712}"/>
    <cellStyle name="Comma 6 2 2 3 2 4 4 2" xfId="13877" xr:uid="{92D85F5C-2B69-4436-AD6E-82DDADBC8396}"/>
    <cellStyle name="Comma 6 2 2 3 2 4 4 3" xfId="22612" xr:uid="{70080B01-2F2F-436F-BA2C-913858E29B42}"/>
    <cellStyle name="Comma 6 2 2 3 2 4 5" xfId="7328" xr:uid="{33CFAF1E-E55A-4165-A785-AA34C3C63619}"/>
    <cellStyle name="Comma 6 2 2 3 2 4 5 2" xfId="16066" xr:uid="{7A5A3291-81BF-4381-9205-141CEB5BB26D}"/>
    <cellStyle name="Comma 6 2 2 3 2 4 5 3" xfId="24801" xr:uid="{3789AEA8-2DEA-4B0E-90A2-54D9BE025EC1}"/>
    <cellStyle name="Comma 6 2 2 3 2 4 6" xfId="9522" xr:uid="{9DAA7899-B91A-468C-8AAA-18A51FD86682}"/>
    <cellStyle name="Comma 6 2 2 3 2 4 7" xfId="18256" xr:uid="{D56FAFF5-AFDE-4D30-AABB-B9C0ED382852}"/>
    <cellStyle name="Comma 6 2 2 3 2 4 8" xfId="26991" xr:uid="{48CC4232-5E5E-4652-8D93-1A0EC0F6244A}"/>
    <cellStyle name="Comma 6 2 2 3 2 5" xfId="949" xr:uid="{D87FC590-0A58-46D9-87B2-E04CAD03F1BA}"/>
    <cellStyle name="Comma 6 2 2 3 2 5 2" xfId="1917" xr:uid="{AEB37879-4B95-4F8A-87BC-123FB09A614E}"/>
    <cellStyle name="Comma 6 2 2 3 2 5 2 2" xfId="4102" xr:uid="{9F86111B-C4C8-4DA8-849E-BE826D99E73F}"/>
    <cellStyle name="Comma 6 2 2 3 2 5 2 2 2" xfId="12851" xr:uid="{5203C0C6-B409-4345-8365-EC3BD1BDC477}"/>
    <cellStyle name="Comma 6 2 2 3 2 5 2 2 3" xfId="21586" xr:uid="{59D26F32-9F3A-4D81-B4E4-21D900D284D8}"/>
    <cellStyle name="Comma 6 2 2 3 2 5 2 3" xfId="6296" xr:uid="{33478BC9-F881-42BB-9BA6-62BC56BCDC9C}"/>
    <cellStyle name="Comma 6 2 2 3 2 5 2 3 2" xfId="15038" xr:uid="{CB900458-47AE-47F3-AEF3-9D32771D87BE}"/>
    <cellStyle name="Comma 6 2 2 3 2 5 2 3 3" xfId="23773" xr:uid="{80C08E37-22DC-419A-B116-0AB07E6C3AF4}"/>
    <cellStyle name="Comma 6 2 2 3 2 5 2 4" xfId="8489" xr:uid="{B4BE880A-1F0B-40B7-BC9E-C57235F36F55}"/>
    <cellStyle name="Comma 6 2 2 3 2 5 2 4 2" xfId="17227" xr:uid="{AB800063-6934-44D0-B0CA-7CCE3E92BA2B}"/>
    <cellStyle name="Comma 6 2 2 3 2 5 2 4 3" xfId="25962" xr:uid="{B69A37C5-6341-4D19-A6DB-EF90A5F7EB7F}"/>
    <cellStyle name="Comma 6 2 2 3 2 5 2 5" xfId="10674" xr:uid="{C8663D28-F9F1-48B5-9F7A-D2E3B04D7D5F}"/>
    <cellStyle name="Comma 6 2 2 3 2 5 2 6" xfId="19408" xr:uid="{A348F6CA-E135-4349-8ABB-D2121EC2CFBA}"/>
    <cellStyle name="Comma 6 2 2 3 2 5 2 7" xfId="28152" xr:uid="{0AC66246-C406-479A-8776-6CB95186B41F}"/>
    <cellStyle name="Comma 6 2 2 3 2 5 3" xfId="3141" xr:uid="{856D0E70-EA2D-4E4B-BCF6-F78EF6CDA0B6}"/>
    <cellStyle name="Comma 6 2 2 3 2 5 3 2" xfId="11890" xr:uid="{EE6BEAD3-7956-406F-AC6F-7B819CF0334B}"/>
    <cellStyle name="Comma 6 2 2 3 2 5 3 3" xfId="20625" xr:uid="{FCAFC563-FFDB-4C96-833A-C06C4A189908}"/>
    <cellStyle name="Comma 6 2 2 3 2 5 4" xfId="5327" xr:uid="{AB4702DF-53D9-4947-BB89-C973799D4C80}"/>
    <cellStyle name="Comma 6 2 2 3 2 5 4 2" xfId="14069" xr:uid="{B5340C99-0F8F-48FB-A4DC-7A8DC40961D2}"/>
    <cellStyle name="Comma 6 2 2 3 2 5 4 3" xfId="22804" xr:uid="{6CF73F51-61D6-4F21-B364-A2C6796D161B}"/>
    <cellStyle name="Comma 6 2 2 3 2 5 5" xfId="7520" xr:uid="{42B09DBA-8727-4C8A-AAE4-CE8B0CF1CE34}"/>
    <cellStyle name="Comma 6 2 2 3 2 5 5 2" xfId="16258" xr:uid="{7ED78911-BFF2-4BE2-8241-C8392DA0AB8F}"/>
    <cellStyle name="Comma 6 2 2 3 2 5 5 3" xfId="24993" xr:uid="{6C5D8128-861C-4743-9E5F-4CA883B496EA}"/>
    <cellStyle name="Comma 6 2 2 3 2 5 6" xfId="9714" xr:uid="{80B64A87-C5F5-405A-B5A2-B04DCBF77BA7}"/>
    <cellStyle name="Comma 6 2 2 3 2 5 7" xfId="18448" xr:uid="{228CB304-6CE6-4187-BD8B-B83F3FB922D3}"/>
    <cellStyle name="Comma 6 2 2 3 2 5 8" xfId="27183" xr:uid="{C1BED13C-B031-420D-A6FA-CF5DF2502FF6}"/>
    <cellStyle name="Comma 6 2 2 3 2 6" xfId="1143" xr:uid="{F3FFA4DC-CDBF-4E46-A6BF-B4273152FD4F}"/>
    <cellStyle name="Comma 6 2 2 3 2 6 2" xfId="3334" xr:uid="{B43AD6C0-55D9-40C3-A521-995A884DADA8}"/>
    <cellStyle name="Comma 6 2 2 3 2 6 2 2" xfId="12083" xr:uid="{928A0D7B-99AE-4A66-8078-D611FA45C899}"/>
    <cellStyle name="Comma 6 2 2 3 2 6 2 3" xfId="20818" xr:uid="{56998EEE-C649-4709-8C33-E4BBACC5E3E2}"/>
    <cellStyle name="Comma 6 2 2 3 2 6 3" xfId="5522" xr:uid="{8B9B134D-28DC-4E1E-9E6A-12D54B637327}"/>
    <cellStyle name="Comma 6 2 2 3 2 6 3 2" xfId="14264" xr:uid="{D64ABAA5-CB67-4A04-A243-864843F2EC32}"/>
    <cellStyle name="Comma 6 2 2 3 2 6 3 3" xfId="22999" xr:uid="{080BD8BE-8C3E-48BF-84F3-096C0256AD22}"/>
    <cellStyle name="Comma 6 2 2 3 2 6 4" xfId="7715" xr:uid="{3FF9F096-BCDA-419E-91B5-2C37BB852E11}"/>
    <cellStyle name="Comma 6 2 2 3 2 6 4 2" xfId="16453" xr:uid="{E635F319-2253-4D06-8216-195623C8774C}"/>
    <cellStyle name="Comma 6 2 2 3 2 6 4 3" xfId="25188" xr:uid="{1A6F2F2C-19C8-4A0E-83BB-7A03B488CBE3}"/>
    <cellStyle name="Comma 6 2 2 3 2 6 5" xfId="9906" xr:uid="{12666CBA-0B47-418B-9FB5-B8723F5917F6}"/>
    <cellStyle name="Comma 6 2 2 3 2 6 6" xfId="18640" xr:uid="{59950B39-A1F9-4CFF-9E9D-64BCFF9AE50A}"/>
    <cellStyle name="Comma 6 2 2 3 2 6 7" xfId="27378" xr:uid="{4061E300-984A-43D0-A385-43C727E8DCA8}"/>
    <cellStyle name="Comma 6 2 2 3 2 7" xfId="2179" xr:uid="{E198BF65-4C72-49CB-9C51-AE25EEB2C7AC}"/>
    <cellStyle name="Comma 6 2 2 3 2 7 2" xfId="4359" xr:uid="{B1BD192A-0EC6-4D63-ADAB-453EDC4C4312}"/>
    <cellStyle name="Comma 6 2 2 3 2 7 2 2" xfId="13108" xr:uid="{BC932F6B-D27F-43A7-92DF-E34826450C9A}"/>
    <cellStyle name="Comma 6 2 2 3 2 7 2 3" xfId="21843" xr:uid="{2AE75797-D18B-4295-A0BE-F2F6088D71BC}"/>
    <cellStyle name="Comma 6 2 2 3 2 7 3" xfId="6556" xr:uid="{4562A23F-8D89-4007-86F0-9B6C6043A655}"/>
    <cellStyle name="Comma 6 2 2 3 2 7 3 2" xfId="15298" xr:uid="{A388FE1C-30D3-45B4-9F97-C2F45C4D11EF}"/>
    <cellStyle name="Comma 6 2 2 3 2 7 3 3" xfId="24033" xr:uid="{7E6095CD-D6EC-4F30-85DD-F53988F5C439}"/>
    <cellStyle name="Comma 6 2 2 3 2 7 4" xfId="8750" xr:uid="{8CA00012-9CA6-4A00-9335-3FC0D3CE61C3}"/>
    <cellStyle name="Comma 6 2 2 3 2 7 4 2" xfId="17487" xr:uid="{672ABD75-A363-46D0-81F1-964DC2AFB96C}"/>
    <cellStyle name="Comma 6 2 2 3 2 7 4 3" xfId="26222" xr:uid="{58ACFA5F-096E-464A-8137-C64AA9607F31}"/>
    <cellStyle name="Comma 6 2 2 3 2 7 5" xfId="10931" xr:uid="{F15F3258-8562-4DB3-AA8C-8A78E2555C75}"/>
    <cellStyle name="Comma 6 2 2 3 2 7 6" xfId="19666" xr:uid="{14F0623C-F956-4CB6-A9A8-0F1F89EF3399}"/>
    <cellStyle name="Comma 6 2 2 3 2 7 7" xfId="28413" xr:uid="{5A957042-83F2-4070-AA0D-7EA72EADAD49}"/>
    <cellStyle name="Comma 6 2 2 3 2 8" xfId="2373" xr:uid="{51678B7B-DCFD-44D1-AA86-3BD27C36FEBE}"/>
    <cellStyle name="Comma 6 2 2 3 2 8 2" xfId="11122" xr:uid="{6D7EECAA-799F-4723-AD6E-06B2481041FD}"/>
    <cellStyle name="Comma 6 2 2 3 2 8 3" xfId="19857" xr:uid="{8D3D0689-F5FA-4843-8485-9B19DFA8E79C}"/>
    <cellStyle name="Comma 6 2 2 3 2 9" xfId="4559" xr:uid="{6D85ECDA-E18C-45D9-B0B7-1A1A43A59517}"/>
    <cellStyle name="Comma 6 2 2 3 2 9 2" xfId="13301" xr:uid="{D78F99DF-B292-415E-A454-09A89F38A903}"/>
    <cellStyle name="Comma 6 2 2 3 2 9 3" xfId="22036" xr:uid="{B13E1FA8-5C42-416F-AE34-1CADBBCC3A41}"/>
    <cellStyle name="Comma 6 2 2 3 3" xfId="277" xr:uid="{A97E8DC4-DC0A-4C7D-A0E0-9D89EFF34EF4}"/>
    <cellStyle name="Comma 6 2 2 3 3 2" xfId="1245" xr:uid="{BB16D084-9C70-4860-8FD3-F9D09E09E656}"/>
    <cellStyle name="Comma 6 2 2 3 3 2 2" xfId="3430" xr:uid="{41BFD5D0-0D55-4184-B8D4-E823306DEDEF}"/>
    <cellStyle name="Comma 6 2 2 3 3 2 2 2" xfId="12179" xr:uid="{48F2CBC4-17D9-4CB6-9E5B-FB0B1199D611}"/>
    <cellStyle name="Comma 6 2 2 3 3 2 2 3" xfId="20914" xr:uid="{88E7706B-3C0F-4F7D-969D-6B4A59AA891A}"/>
    <cellStyle name="Comma 6 2 2 3 3 2 3" xfId="5624" xr:uid="{5ED4FC7C-20C6-429B-838E-F517DEAAF7D2}"/>
    <cellStyle name="Comma 6 2 2 3 3 2 3 2" xfId="14366" xr:uid="{056C6B9D-3ED6-4718-83CF-AEF33C269684}"/>
    <cellStyle name="Comma 6 2 2 3 3 2 3 3" xfId="23101" xr:uid="{00422D94-194E-407A-B1C7-DB4B5880E2F4}"/>
    <cellStyle name="Comma 6 2 2 3 3 2 4" xfId="7817" xr:uid="{0683835F-4B46-435C-8E21-9EED25716EEA}"/>
    <cellStyle name="Comma 6 2 2 3 3 2 4 2" xfId="16555" xr:uid="{F534DD0B-61B6-47D4-BE45-8AC0ADF0ABD2}"/>
    <cellStyle name="Comma 6 2 2 3 3 2 4 3" xfId="25290" xr:uid="{F33780E2-A1CA-4EB0-AE41-02BD4CFDF02A}"/>
    <cellStyle name="Comma 6 2 2 3 3 2 5" xfId="10002" xr:uid="{9E60CB0E-1310-4EB0-88F7-5F3A40B29AC8}"/>
    <cellStyle name="Comma 6 2 2 3 3 2 6" xfId="18736" xr:uid="{97BD2714-AEAB-4B84-B86B-15E49EFD0DE1}"/>
    <cellStyle name="Comma 6 2 2 3 3 2 7" xfId="27480" xr:uid="{2DC15ABE-7B0F-40FE-9D14-499511C2B671}"/>
    <cellStyle name="Comma 6 2 2 3 3 3" xfId="2469" xr:uid="{66CDEAD1-8616-4440-BCEE-F044E5478D3E}"/>
    <cellStyle name="Comma 6 2 2 3 3 3 2" xfId="11218" xr:uid="{435CDE68-1D7A-4763-91B9-299D31A80C3C}"/>
    <cellStyle name="Comma 6 2 2 3 3 3 3" xfId="19953" xr:uid="{79143113-F84B-4267-A378-DE0E4EBAE5F3}"/>
    <cellStyle name="Comma 6 2 2 3 3 4" xfId="4655" xr:uid="{92BD5C38-696F-4EDF-9A70-0A291BFBB12D}"/>
    <cellStyle name="Comma 6 2 2 3 3 4 2" xfId="13397" xr:uid="{1591D6AE-C3A8-4C08-A3F1-41D686B3D056}"/>
    <cellStyle name="Comma 6 2 2 3 3 4 3" xfId="22132" xr:uid="{BF9B1993-89C7-4DBF-90FF-46D28FB26BC6}"/>
    <cellStyle name="Comma 6 2 2 3 3 5" xfId="6848" xr:uid="{D6001851-9E7E-4CFA-A1D0-5AFB3FCA3D89}"/>
    <cellStyle name="Comma 6 2 2 3 3 5 2" xfId="15586" xr:uid="{A675285B-9CF6-4CB3-B015-E96768F541ED}"/>
    <cellStyle name="Comma 6 2 2 3 3 5 3" xfId="24321" xr:uid="{8704F2BF-5D28-4250-979C-681372AF2E66}"/>
    <cellStyle name="Comma 6 2 2 3 3 6" xfId="9042" xr:uid="{E4C805F9-17B4-4B4F-929E-ABAF12D89E6B}"/>
    <cellStyle name="Comma 6 2 2 3 3 7" xfId="17776" xr:uid="{98B8D6B0-6707-416A-BEE4-B42A66FF590C}"/>
    <cellStyle name="Comma 6 2 2 3 3 8" xfId="26511" xr:uid="{5F54D30F-FEF4-4FCB-9A88-617CB38795F5}"/>
    <cellStyle name="Comma 6 2 2 3 4" xfId="469" xr:uid="{99AEFA65-EFF7-4C4D-8F45-1FB22203B362}"/>
    <cellStyle name="Comma 6 2 2 3 4 2" xfId="1437" xr:uid="{C3F9B5CC-E1B6-4885-BB3C-7588C3B34248}"/>
    <cellStyle name="Comma 6 2 2 3 4 2 2" xfId="3622" xr:uid="{9340C152-135F-4CFC-8A9C-D93124FF882F}"/>
    <cellStyle name="Comma 6 2 2 3 4 2 2 2" xfId="12371" xr:uid="{36A99E5D-2D45-45AB-8485-7CD4057D8033}"/>
    <cellStyle name="Comma 6 2 2 3 4 2 2 3" xfId="21106" xr:uid="{A4181F5E-1BB4-4136-A07A-8AF18713956E}"/>
    <cellStyle name="Comma 6 2 2 3 4 2 3" xfId="5816" xr:uid="{F8309A37-3445-438E-BC0D-4D0EAA0E5309}"/>
    <cellStyle name="Comma 6 2 2 3 4 2 3 2" xfId="14558" xr:uid="{23AA136C-B80A-47FA-A791-9BFE71798316}"/>
    <cellStyle name="Comma 6 2 2 3 4 2 3 3" xfId="23293" xr:uid="{6A9CFCCE-B938-4F4C-BB7F-0E29FD80CED1}"/>
    <cellStyle name="Comma 6 2 2 3 4 2 4" xfId="8009" xr:uid="{845C835C-0349-4F7C-B1FD-57CC186C0A4F}"/>
    <cellStyle name="Comma 6 2 2 3 4 2 4 2" xfId="16747" xr:uid="{93DAFCE4-3755-432B-8FCA-6126E314398E}"/>
    <cellStyle name="Comma 6 2 2 3 4 2 4 3" xfId="25482" xr:uid="{79E3FA82-903D-465B-ADFC-F9C7A6DE8093}"/>
    <cellStyle name="Comma 6 2 2 3 4 2 5" xfId="10194" xr:uid="{E820335B-8C35-4570-AAF4-692F218F040C}"/>
    <cellStyle name="Comma 6 2 2 3 4 2 6" xfId="18928" xr:uid="{A8E99747-EE7C-4790-90B0-73AD583F9752}"/>
    <cellStyle name="Comma 6 2 2 3 4 2 7" xfId="27672" xr:uid="{C0AB0C86-6308-454A-B30E-13C892FB12B9}"/>
    <cellStyle name="Comma 6 2 2 3 4 3" xfId="2661" xr:uid="{4DD7DE3D-2331-43FD-A000-557F3ED0B093}"/>
    <cellStyle name="Comma 6 2 2 3 4 3 2" xfId="11410" xr:uid="{A102F04F-2E78-4223-944E-CD13F3E3CA59}"/>
    <cellStyle name="Comma 6 2 2 3 4 3 3" xfId="20145" xr:uid="{56AFEC8D-F00E-4891-8EB8-C293F4F5D559}"/>
    <cellStyle name="Comma 6 2 2 3 4 4" xfId="4847" xr:uid="{AD246E64-1F96-46E1-8FBE-F8303C3C953D}"/>
    <cellStyle name="Comma 6 2 2 3 4 4 2" xfId="13589" xr:uid="{FCAA65FA-FC2D-48A9-ADD2-2F34959EBA03}"/>
    <cellStyle name="Comma 6 2 2 3 4 4 3" xfId="22324" xr:uid="{FAB39E3C-00FA-4C76-B534-84FA442492CD}"/>
    <cellStyle name="Comma 6 2 2 3 4 5" xfId="7040" xr:uid="{5A75FF26-B611-47D3-B07F-C432012FB320}"/>
    <cellStyle name="Comma 6 2 2 3 4 5 2" xfId="15778" xr:uid="{32A1A61B-1EB3-42C5-8FE6-66967811ACB3}"/>
    <cellStyle name="Comma 6 2 2 3 4 5 3" xfId="24513" xr:uid="{6E0C19AF-E3F7-424B-8298-CCB3D3F55BA4}"/>
    <cellStyle name="Comma 6 2 2 3 4 6" xfId="9234" xr:uid="{D5CC80A9-DF2D-42BA-AF33-F1469A6D8817}"/>
    <cellStyle name="Comma 6 2 2 3 4 7" xfId="17968" xr:uid="{FDAD31F1-0894-4A53-90E9-2FE95F072D24}"/>
    <cellStyle name="Comma 6 2 2 3 4 8" xfId="26703" xr:uid="{BBC6D422-8AF4-49D7-AF06-503F35DF38D8}"/>
    <cellStyle name="Comma 6 2 2 3 5" xfId="661" xr:uid="{EABA1323-DD08-4365-976B-59EBBA93B2AE}"/>
    <cellStyle name="Comma 6 2 2 3 5 2" xfId="1629" xr:uid="{2849CB02-25E0-4A5B-958B-B3C54F7CFAF1}"/>
    <cellStyle name="Comma 6 2 2 3 5 2 2" xfId="3814" xr:uid="{8341F701-D51D-455B-9AE2-A0D9ECAC66E7}"/>
    <cellStyle name="Comma 6 2 2 3 5 2 2 2" xfId="12563" xr:uid="{4F68AB22-B8B7-4AFC-A3C7-7DF9AF1DE44E}"/>
    <cellStyle name="Comma 6 2 2 3 5 2 2 3" xfId="21298" xr:uid="{5B10CE8E-D04A-4EF3-A7E9-488CAF5BEE9A}"/>
    <cellStyle name="Comma 6 2 2 3 5 2 3" xfId="6008" xr:uid="{49B01CC4-6389-4F42-A861-68DB71A3E9EE}"/>
    <cellStyle name="Comma 6 2 2 3 5 2 3 2" xfId="14750" xr:uid="{1889D9AC-DADA-4B59-B97F-667C32543ED8}"/>
    <cellStyle name="Comma 6 2 2 3 5 2 3 3" xfId="23485" xr:uid="{B2227F4E-0C24-430C-AB6B-C45E79FADB43}"/>
    <cellStyle name="Comma 6 2 2 3 5 2 4" xfId="8201" xr:uid="{11C50AA5-3280-4DBD-951D-D269EFA16FD0}"/>
    <cellStyle name="Comma 6 2 2 3 5 2 4 2" xfId="16939" xr:uid="{C6E22990-5BF0-413A-8AE0-B90997439781}"/>
    <cellStyle name="Comma 6 2 2 3 5 2 4 3" xfId="25674" xr:uid="{4D19D78F-562A-4B98-97C7-3130AB4ABB6C}"/>
    <cellStyle name="Comma 6 2 2 3 5 2 5" xfId="10386" xr:uid="{AB5A9876-B875-40F8-97C3-05C5A073097F}"/>
    <cellStyle name="Comma 6 2 2 3 5 2 6" xfId="19120" xr:uid="{E1FBD3FD-24C7-4449-9BDC-EA7D34AFAC8B}"/>
    <cellStyle name="Comma 6 2 2 3 5 2 7" xfId="27864" xr:uid="{9C5AA7AA-514E-4633-91A1-3593E015D045}"/>
    <cellStyle name="Comma 6 2 2 3 5 3" xfId="2853" xr:uid="{2399ADAF-3887-4929-819F-9A1612B35718}"/>
    <cellStyle name="Comma 6 2 2 3 5 3 2" xfId="11602" xr:uid="{36395A55-8F75-4CAF-8C30-EE165DE048F0}"/>
    <cellStyle name="Comma 6 2 2 3 5 3 3" xfId="20337" xr:uid="{4914DE1F-0D19-4C00-A420-D514A6B85042}"/>
    <cellStyle name="Comma 6 2 2 3 5 4" xfId="5039" xr:uid="{DAA3F095-AE21-48A1-B028-75496A572EA6}"/>
    <cellStyle name="Comma 6 2 2 3 5 4 2" xfId="13781" xr:uid="{5BEFBA01-47C5-43CF-8BA8-5478E8D6BFB9}"/>
    <cellStyle name="Comma 6 2 2 3 5 4 3" xfId="22516" xr:uid="{0F816C70-F573-4EEC-937C-8C196ABD90E7}"/>
    <cellStyle name="Comma 6 2 2 3 5 5" xfId="7232" xr:uid="{87302D8B-696C-416A-B9D0-6F421EE52BA6}"/>
    <cellStyle name="Comma 6 2 2 3 5 5 2" xfId="15970" xr:uid="{2CF06C02-ED46-4883-895C-23396111D10F}"/>
    <cellStyle name="Comma 6 2 2 3 5 5 3" xfId="24705" xr:uid="{105549FB-AF76-44D9-8CE3-EF47935BB11C}"/>
    <cellStyle name="Comma 6 2 2 3 5 6" xfId="9426" xr:uid="{3B218041-5A75-4A62-93F1-ABB104FAD8DC}"/>
    <cellStyle name="Comma 6 2 2 3 5 7" xfId="18160" xr:uid="{9B0E0E38-89A1-4499-97BC-9363F9ECA6AA}"/>
    <cellStyle name="Comma 6 2 2 3 5 8" xfId="26895" xr:uid="{7BD2435E-EEF0-4DCB-A10F-3C4C41E1B07A}"/>
    <cellStyle name="Comma 6 2 2 3 6" xfId="853" xr:uid="{E24FE7B1-EF90-45D2-BE36-9FE6C6820CDE}"/>
    <cellStyle name="Comma 6 2 2 3 6 2" xfId="1821" xr:uid="{2029EED0-9281-4AE4-8455-2BDC1FBBC99C}"/>
    <cellStyle name="Comma 6 2 2 3 6 2 2" xfId="4006" xr:uid="{4C2BD270-A7C7-47C5-ACF7-8D8ABED5A06A}"/>
    <cellStyle name="Comma 6 2 2 3 6 2 2 2" xfId="12755" xr:uid="{791DBB95-C0EF-4BAA-A3F2-764F2846F6B1}"/>
    <cellStyle name="Comma 6 2 2 3 6 2 2 3" xfId="21490" xr:uid="{3CAA6065-A4E9-4C40-812D-FF42DFFB865D}"/>
    <cellStyle name="Comma 6 2 2 3 6 2 3" xfId="6200" xr:uid="{773570CD-2C6C-4DBF-BBF6-9498695EAB3D}"/>
    <cellStyle name="Comma 6 2 2 3 6 2 3 2" xfId="14942" xr:uid="{4906F772-CC1F-4BCE-8E5F-43499E387374}"/>
    <cellStyle name="Comma 6 2 2 3 6 2 3 3" xfId="23677" xr:uid="{45B75879-9CB0-47B0-BCFA-48E74C1C73D8}"/>
    <cellStyle name="Comma 6 2 2 3 6 2 4" xfId="8393" xr:uid="{E4A77D2B-2429-40FA-B9FF-5884CAB226A3}"/>
    <cellStyle name="Comma 6 2 2 3 6 2 4 2" xfId="17131" xr:uid="{338EA2C2-64DC-45A9-BD62-B8405BBDBEC3}"/>
    <cellStyle name="Comma 6 2 2 3 6 2 4 3" xfId="25866" xr:uid="{A968BA36-5ACE-4B24-85E8-28450A9032B1}"/>
    <cellStyle name="Comma 6 2 2 3 6 2 5" xfId="10578" xr:uid="{F37C6B89-DB1F-4562-A025-90B04FFCF051}"/>
    <cellStyle name="Comma 6 2 2 3 6 2 6" xfId="19312" xr:uid="{5BE83501-BD7A-4DA8-A9E9-8A949700A1F8}"/>
    <cellStyle name="Comma 6 2 2 3 6 2 7" xfId="28056" xr:uid="{F7A231F9-8DA1-41A0-BAC5-12DCBA5B21B4}"/>
    <cellStyle name="Comma 6 2 2 3 6 3" xfId="3045" xr:uid="{94B77EDC-081A-44F3-A2D6-084227DEE6EA}"/>
    <cellStyle name="Comma 6 2 2 3 6 3 2" xfId="11794" xr:uid="{BDE909DB-830D-4E2D-BE48-C6E7ED01C1AC}"/>
    <cellStyle name="Comma 6 2 2 3 6 3 3" xfId="20529" xr:uid="{AB44C0CF-69E2-4247-87DA-CADB7CCCCCE3}"/>
    <cellStyle name="Comma 6 2 2 3 6 4" xfId="5231" xr:uid="{A1EABCDC-EB0C-47CC-99AF-C7548414F1E1}"/>
    <cellStyle name="Comma 6 2 2 3 6 4 2" xfId="13973" xr:uid="{251BEE92-35E2-4451-839B-F7BF040F6ECB}"/>
    <cellStyle name="Comma 6 2 2 3 6 4 3" xfId="22708" xr:uid="{A17A5B9C-B77D-453B-AA75-34A179AE1E24}"/>
    <cellStyle name="Comma 6 2 2 3 6 5" xfId="7424" xr:uid="{912F421C-E0AB-4129-AA0A-9D7E02D52974}"/>
    <cellStyle name="Comma 6 2 2 3 6 5 2" xfId="16162" xr:uid="{81CCC899-3053-44B6-8661-A3DD6435A01C}"/>
    <cellStyle name="Comma 6 2 2 3 6 5 3" xfId="24897" xr:uid="{431BC7EE-5F96-4672-B845-981367A5B2EC}"/>
    <cellStyle name="Comma 6 2 2 3 6 6" xfId="9618" xr:uid="{DD057AC0-10CB-453A-8E4B-17430AEE0165}"/>
    <cellStyle name="Comma 6 2 2 3 6 7" xfId="18352" xr:uid="{2BD1FCFC-EC20-4485-8157-64EF539FE920}"/>
    <cellStyle name="Comma 6 2 2 3 6 8" xfId="27087" xr:uid="{8F85CB24-01FE-49B2-B927-02DC94C0D20E}"/>
    <cellStyle name="Comma 6 2 2 3 7" xfId="1047" xr:uid="{623A5685-F2C6-4FD7-83A1-E3AC90FAABA1}"/>
    <cellStyle name="Comma 6 2 2 3 7 2" xfId="3238" xr:uid="{CF3C7EBE-0FD8-424E-9EA5-C8D54A4C59EC}"/>
    <cellStyle name="Comma 6 2 2 3 7 2 2" xfId="11987" xr:uid="{03308749-29F0-4219-8223-9F58F4B6BD87}"/>
    <cellStyle name="Comma 6 2 2 3 7 2 3" xfId="20722" xr:uid="{8E12C439-FFD3-41DE-8A3C-E4FEA469411C}"/>
    <cellStyle name="Comma 6 2 2 3 7 3" xfId="5426" xr:uid="{C6ECD02E-E4D8-4585-8370-74788F81A483}"/>
    <cellStyle name="Comma 6 2 2 3 7 3 2" xfId="14168" xr:uid="{E078A739-CB32-4582-88C6-171F7980FB57}"/>
    <cellStyle name="Comma 6 2 2 3 7 3 3" xfId="22903" xr:uid="{C819EAC6-F7CA-459F-9117-6E809B3F425C}"/>
    <cellStyle name="Comma 6 2 2 3 7 4" xfId="7619" xr:uid="{F8ADA2E2-A88B-4950-92EE-A007CA5AF80E}"/>
    <cellStyle name="Comma 6 2 2 3 7 4 2" xfId="16357" xr:uid="{1AE43290-BBF2-4509-B0EC-EFD63D115BDA}"/>
    <cellStyle name="Comma 6 2 2 3 7 4 3" xfId="25092" xr:uid="{7F3A5A64-66B6-480F-833D-61F9FAA172E8}"/>
    <cellStyle name="Comma 6 2 2 3 7 5" xfId="9810" xr:uid="{5EDA3D76-C7AB-4C2C-93BD-2625B866CB5C}"/>
    <cellStyle name="Comma 6 2 2 3 7 6" xfId="18544" xr:uid="{A3918197-EAD4-4897-810F-2A78F2D4A8FF}"/>
    <cellStyle name="Comma 6 2 2 3 7 7" xfId="27282" xr:uid="{51717E12-84E1-44FE-8777-3127810B8080}"/>
    <cellStyle name="Comma 6 2 2 3 8" xfId="2083" xr:uid="{83FD8F74-C972-476D-AE71-506697388AB6}"/>
    <cellStyle name="Comma 6 2 2 3 8 2" xfId="4263" xr:uid="{5E0B4BC9-A18E-4C77-96E3-430909095EE5}"/>
    <cellStyle name="Comma 6 2 2 3 8 2 2" xfId="13012" xr:uid="{EEC33660-CD7A-4CD8-8DAA-97BEE7419A92}"/>
    <cellStyle name="Comma 6 2 2 3 8 2 3" xfId="21747" xr:uid="{CD355C19-F3FE-4100-8532-F01737A9A5B1}"/>
    <cellStyle name="Comma 6 2 2 3 8 3" xfId="6460" xr:uid="{63C3AE2D-7F6F-49E4-B563-DDFECB87AFA7}"/>
    <cellStyle name="Comma 6 2 2 3 8 3 2" xfId="15202" xr:uid="{B3FA905D-F301-4780-8EEA-BD0409C33609}"/>
    <cellStyle name="Comma 6 2 2 3 8 3 3" xfId="23937" xr:uid="{2916E560-D23A-4007-954C-95C5403DD811}"/>
    <cellStyle name="Comma 6 2 2 3 8 4" xfId="8654" xr:uid="{1709EE9E-4AFC-4E65-A8B8-FDE1320AD16A}"/>
    <cellStyle name="Comma 6 2 2 3 8 4 2" xfId="17391" xr:uid="{4F0D2D55-867D-47BF-AB87-E415E2363B49}"/>
    <cellStyle name="Comma 6 2 2 3 8 4 3" xfId="26126" xr:uid="{3CA1668E-5C0E-486A-90BA-CE578738DE27}"/>
    <cellStyle name="Comma 6 2 2 3 8 5" xfId="10835" xr:uid="{366A677F-F65A-4D8A-AB33-80E85B50EEFC}"/>
    <cellStyle name="Comma 6 2 2 3 8 6" xfId="19570" xr:uid="{7EB403D7-E5B6-4AC1-8777-003EF17B8313}"/>
    <cellStyle name="Comma 6 2 2 3 8 7" xfId="28317" xr:uid="{74004CA9-6FD5-4159-A6F9-FA785909DF77}"/>
    <cellStyle name="Comma 6 2 2 3 9" xfId="2277" xr:uid="{FB644745-C1E6-4BF6-B084-1CE569CBEDE5}"/>
    <cellStyle name="Comma 6 2 2 3 9 2" xfId="11026" xr:uid="{98664BF2-1FFE-4720-A727-B7306B659966}"/>
    <cellStyle name="Comma 6 2 2 3 9 3" xfId="19761" xr:uid="{E776A856-F415-4243-A2A8-3108DC564FF1}"/>
    <cellStyle name="Comma 6 2 2 4" xfId="133" xr:uid="{46FD2F62-EFD8-41FC-A0DF-6CAEEF5C1DF6}"/>
    <cellStyle name="Comma 6 2 2 4 10" xfId="6704" xr:uid="{7733AB14-F5F0-4FFA-B331-1F354AECAA4B}"/>
    <cellStyle name="Comma 6 2 2 4 10 2" xfId="15442" xr:uid="{CC883213-7BEF-4615-8A11-179C15AF7B0E}"/>
    <cellStyle name="Comma 6 2 2 4 10 3" xfId="24177" xr:uid="{953C0801-3327-4081-9C2D-36B1F2D26F8A}"/>
    <cellStyle name="Comma 6 2 2 4 11" xfId="8898" xr:uid="{42C4F3EB-F802-4059-A202-0D8BD4CE8246}"/>
    <cellStyle name="Comma 6 2 2 4 12" xfId="17632" xr:uid="{869372B1-1A86-47C6-A955-FD0EA5DA1B48}"/>
    <cellStyle name="Comma 6 2 2 4 13" xfId="26367" xr:uid="{7A635960-CB39-4EC6-A855-A9129018C360}"/>
    <cellStyle name="Comma 6 2 2 4 2" xfId="325" xr:uid="{8679FBF3-A35B-41F3-84C7-06AA2ABEBCA2}"/>
    <cellStyle name="Comma 6 2 2 4 2 2" xfId="1293" xr:uid="{8217253E-8278-4AB1-8461-D52DCB2F0352}"/>
    <cellStyle name="Comma 6 2 2 4 2 2 2" xfId="3478" xr:uid="{46B007F2-3940-40A1-B12A-D20F646D5047}"/>
    <cellStyle name="Comma 6 2 2 4 2 2 2 2" xfId="12227" xr:uid="{73B14406-93BD-498C-BACF-522521F16680}"/>
    <cellStyle name="Comma 6 2 2 4 2 2 2 3" xfId="20962" xr:uid="{FB90E193-CC5F-4767-B051-5FD81D97F6C4}"/>
    <cellStyle name="Comma 6 2 2 4 2 2 3" xfId="5672" xr:uid="{2A85F3C2-2F49-4F90-95DD-48C05659A2F0}"/>
    <cellStyle name="Comma 6 2 2 4 2 2 3 2" xfId="14414" xr:uid="{7B7CEEFB-F468-4B3A-9574-128488EE055B}"/>
    <cellStyle name="Comma 6 2 2 4 2 2 3 3" xfId="23149" xr:uid="{3120110E-0595-4A05-AFCA-4080D7E531A4}"/>
    <cellStyle name="Comma 6 2 2 4 2 2 4" xfId="7865" xr:uid="{8D3B01BF-F6D5-4195-8F99-7F5B0A934492}"/>
    <cellStyle name="Comma 6 2 2 4 2 2 4 2" xfId="16603" xr:uid="{E5F58B65-2E0D-4F0B-996A-303AB33B7E73}"/>
    <cellStyle name="Comma 6 2 2 4 2 2 4 3" xfId="25338" xr:uid="{F4457698-FE6F-4F2D-9EEC-5CD9910D3FF5}"/>
    <cellStyle name="Comma 6 2 2 4 2 2 5" xfId="10050" xr:uid="{37F03A89-83A2-4AB9-9107-0789EBF2F861}"/>
    <cellStyle name="Comma 6 2 2 4 2 2 6" xfId="18784" xr:uid="{77469D85-61D7-4FA1-A23B-F132612BD4A8}"/>
    <cellStyle name="Comma 6 2 2 4 2 2 7" xfId="27528" xr:uid="{5CAA9221-7AA1-4796-A0AD-7F3D8AD6AC0E}"/>
    <cellStyle name="Comma 6 2 2 4 2 3" xfId="2517" xr:uid="{FCAC6266-668C-421E-A6EE-9C5809DC7A01}"/>
    <cellStyle name="Comma 6 2 2 4 2 3 2" xfId="11266" xr:uid="{9CEC1C14-28E7-48E0-ABF4-D79C54C0144C}"/>
    <cellStyle name="Comma 6 2 2 4 2 3 3" xfId="20001" xr:uid="{89C02D1B-CF68-432A-A369-8EEDE1C32324}"/>
    <cellStyle name="Comma 6 2 2 4 2 4" xfId="4703" xr:uid="{40F0852A-9BE6-427D-9DD1-D2CB8BF764B1}"/>
    <cellStyle name="Comma 6 2 2 4 2 4 2" xfId="13445" xr:uid="{1099F9B5-C2B9-4914-BE4B-391486463522}"/>
    <cellStyle name="Comma 6 2 2 4 2 4 3" xfId="22180" xr:uid="{AD8C821C-62ED-4C82-8E34-32B9016853CA}"/>
    <cellStyle name="Comma 6 2 2 4 2 5" xfId="6896" xr:uid="{5D428F8D-31F7-4E3F-9D6B-310D9C50600D}"/>
    <cellStyle name="Comma 6 2 2 4 2 5 2" xfId="15634" xr:uid="{05A075A9-B0D1-4BA5-9670-B92DFBDD7EB2}"/>
    <cellStyle name="Comma 6 2 2 4 2 5 3" xfId="24369" xr:uid="{09B5CD8D-997F-4B1C-96AD-712A017AF38D}"/>
    <cellStyle name="Comma 6 2 2 4 2 6" xfId="9090" xr:uid="{494D1084-2F40-4598-9EA2-1F42E49642CA}"/>
    <cellStyle name="Comma 6 2 2 4 2 7" xfId="17824" xr:uid="{689F4153-0316-4BD3-99E5-F8BB865235FA}"/>
    <cellStyle name="Comma 6 2 2 4 2 8" xfId="26559" xr:uid="{97A56E69-15F3-4702-B7A8-D1BCD960480D}"/>
    <cellStyle name="Comma 6 2 2 4 3" xfId="517" xr:uid="{034FE843-BAD8-45A3-815C-EB02D7D3E0C0}"/>
    <cellStyle name="Comma 6 2 2 4 3 2" xfId="1485" xr:uid="{C2D45C9F-A615-4DE3-B4A3-4C4244F20BE8}"/>
    <cellStyle name="Comma 6 2 2 4 3 2 2" xfId="3670" xr:uid="{9683E6D4-542A-4EA8-8FFA-CA0B5712232D}"/>
    <cellStyle name="Comma 6 2 2 4 3 2 2 2" xfId="12419" xr:uid="{7C77105E-0C4C-4E89-9FCE-A65849E28E82}"/>
    <cellStyle name="Comma 6 2 2 4 3 2 2 3" xfId="21154" xr:uid="{9343CB1F-7028-4035-AAB0-0CF95026A5C0}"/>
    <cellStyle name="Comma 6 2 2 4 3 2 3" xfId="5864" xr:uid="{76168F6D-CA63-46B9-9F36-1725C67D7245}"/>
    <cellStyle name="Comma 6 2 2 4 3 2 3 2" xfId="14606" xr:uid="{91781902-6B86-42E5-B097-CA0DD62A2ACF}"/>
    <cellStyle name="Comma 6 2 2 4 3 2 3 3" xfId="23341" xr:uid="{B8D2B059-890A-4981-85B7-94B0437D604E}"/>
    <cellStyle name="Comma 6 2 2 4 3 2 4" xfId="8057" xr:uid="{C7406E70-A1C8-4867-8EE2-9CD2D5B15831}"/>
    <cellStyle name="Comma 6 2 2 4 3 2 4 2" xfId="16795" xr:uid="{9FB6A447-130D-4A70-B03D-586CB15D6A4A}"/>
    <cellStyle name="Comma 6 2 2 4 3 2 4 3" xfId="25530" xr:uid="{26EFCF67-0758-4CFF-A27A-B34A1DEF7969}"/>
    <cellStyle name="Comma 6 2 2 4 3 2 5" xfId="10242" xr:uid="{58C69E11-748D-4CA3-951A-15B670E688C3}"/>
    <cellStyle name="Comma 6 2 2 4 3 2 6" xfId="18976" xr:uid="{2587A682-3927-4012-98D9-AEA933E30536}"/>
    <cellStyle name="Comma 6 2 2 4 3 2 7" xfId="27720" xr:uid="{8B0A616D-78B2-4F80-B1A0-7DDF7FA7BA8A}"/>
    <cellStyle name="Comma 6 2 2 4 3 3" xfId="2709" xr:uid="{C59EF0AA-C04A-43EE-B513-F9D54EBD786F}"/>
    <cellStyle name="Comma 6 2 2 4 3 3 2" xfId="11458" xr:uid="{296483B2-1DD3-4443-9011-F86C86B7BB61}"/>
    <cellStyle name="Comma 6 2 2 4 3 3 3" xfId="20193" xr:uid="{7287F2EB-C14B-4A07-9570-4D606201F967}"/>
    <cellStyle name="Comma 6 2 2 4 3 4" xfId="4895" xr:uid="{E11A1844-3294-4146-BD9A-AEC2D9B20026}"/>
    <cellStyle name="Comma 6 2 2 4 3 4 2" xfId="13637" xr:uid="{5CA8C1D7-A920-4FAD-8F1A-15F9B82013D2}"/>
    <cellStyle name="Comma 6 2 2 4 3 4 3" xfId="22372" xr:uid="{E85C5B79-F103-4CC9-994F-8F6BEDEA254E}"/>
    <cellStyle name="Comma 6 2 2 4 3 5" xfId="7088" xr:uid="{988F99EC-C116-4B02-88D0-6072B3130030}"/>
    <cellStyle name="Comma 6 2 2 4 3 5 2" xfId="15826" xr:uid="{22F31CED-AF4B-4390-8148-79AA006DF5AF}"/>
    <cellStyle name="Comma 6 2 2 4 3 5 3" xfId="24561" xr:uid="{39449AC6-86A3-413E-AD49-D2843C0670D9}"/>
    <cellStyle name="Comma 6 2 2 4 3 6" xfId="9282" xr:uid="{05EE7231-236A-4AFF-B6E2-194E7253230E}"/>
    <cellStyle name="Comma 6 2 2 4 3 7" xfId="18016" xr:uid="{E9808ED7-F859-492B-BD83-547AAE3D0789}"/>
    <cellStyle name="Comma 6 2 2 4 3 8" xfId="26751" xr:uid="{36BB2552-B0A5-4D6A-9C66-23F3D388DCCE}"/>
    <cellStyle name="Comma 6 2 2 4 4" xfId="709" xr:uid="{00C6B50E-1A8B-4D9D-85BE-16DF4F427F47}"/>
    <cellStyle name="Comma 6 2 2 4 4 2" xfId="1677" xr:uid="{FD419705-3E05-4A5D-87AB-AC0F79A9925C}"/>
    <cellStyle name="Comma 6 2 2 4 4 2 2" xfId="3862" xr:uid="{42F78FA3-3CA0-4D28-AA9F-45B952FCE58E}"/>
    <cellStyle name="Comma 6 2 2 4 4 2 2 2" xfId="12611" xr:uid="{09C4EA2A-A5E1-4443-805D-09685F2D4E21}"/>
    <cellStyle name="Comma 6 2 2 4 4 2 2 3" xfId="21346" xr:uid="{A55F4B68-9833-4162-9B01-E70BAB2760AE}"/>
    <cellStyle name="Comma 6 2 2 4 4 2 3" xfId="6056" xr:uid="{3FE59EB8-8DEA-4490-BADF-60B078912B25}"/>
    <cellStyle name="Comma 6 2 2 4 4 2 3 2" xfId="14798" xr:uid="{E8A4BA24-7E4C-452E-BE41-C70F9001A14B}"/>
    <cellStyle name="Comma 6 2 2 4 4 2 3 3" xfId="23533" xr:uid="{0EDD0F12-3E0E-4D12-99CF-CAE6CD2F824A}"/>
    <cellStyle name="Comma 6 2 2 4 4 2 4" xfId="8249" xr:uid="{8C02C35E-33AB-4418-ADF9-89E450D6518B}"/>
    <cellStyle name="Comma 6 2 2 4 4 2 4 2" xfId="16987" xr:uid="{6E500FC3-AABA-4757-9AD5-0F0A83573B68}"/>
    <cellStyle name="Comma 6 2 2 4 4 2 4 3" xfId="25722" xr:uid="{33D62E44-EDC3-4C4A-977F-CA9588B6025E}"/>
    <cellStyle name="Comma 6 2 2 4 4 2 5" xfId="10434" xr:uid="{CAB4C4A0-7E1A-4009-9442-3DCA158A9219}"/>
    <cellStyle name="Comma 6 2 2 4 4 2 6" xfId="19168" xr:uid="{F8A5E710-3A56-4D7C-9274-288CAE386E23}"/>
    <cellStyle name="Comma 6 2 2 4 4 2 7" xfId="27912" xr:uid="{3EA7AC3E-8368-4626-A0E3-12CAA9E7831C}"/>
    <cellStyle name="Comma 6 2 2 4 4 3" xfId="2901" xr:uid="{CF21CE96-01B3-42F8-BCDD-3BA9420C03C5}"/>
    <cellStyle name="Comma 6 2 2 4 4 3 2" xfId="11650" xr:uid="{59EF8D50-868A-4210-A2CA-EDBE148CBCBD}"/>
    <cellStyle name="Comma 6 2 2 4 4 3 3" xfId="20385" xr:uid="{64509F5C-8C85-44DC-B7CE-F2B8D19B611A}"/>
    <cellStyle name="Comma 6 2 2 4 4 4" xfId="5087" xr:uid="{3DD4FF12-0325-42D8-A979-C9CAADDA7A04}"/>
    <cellStyle name="Comma 6 2 2 4 4 4 2" xfId="13829" xr:uid="{CDE6695F-414D-4666-8A75-5E6C7E672E6E}"/>
    <cellStyle name="Comma 6 2 2 4 4 4 3" xfId="22564" xr:uid="{36E277B8-D3E7-485B-A13A-900994E7DFD8}"/>
    <cellStyle name="Comma 6 2 2 4 4 5" xfId="7280" xr:uid="{8FC20D62-7C7D-4676-BC59-18FB74661CED}"/>
    <cellStyle name="Comma 6 2 2 4 4 5 2" xfId="16018" xr:uid="{3660194D-E5D9-449D-A8FE-EDB86FB77185}"/>
    <cellStyle name="Comma 6 2 2 4 4 5 3" xfId="24753" xr:uid="{D3D3923C-C802-4197-BE17-A1FC910B287B}"/>
    <cellStyle name="Comma 6 2 2 4 4 6" xfId="9474" xr:uid="{C5109CB0-4FCB-43DB-88BA-9316B9E20418}"/>
    <cellStyle name="Comma 6 2 2 4 4 7" xfId="18208" xr:uid="{FEC7D485-C337-43CF-A1CC-4EC4507D36C4}"/>
    <cellStyle name="Comma 6 2 2 4 4 8" xfId="26943" xr:uid="{6FD728A8-123E-43F3-821A-3B831A7AF985}"/>
    <cellStyle name="Comma 6 2 2 4 5" xfId="901" xr:uid="{FE9621CF-2787-493E-93BF-AF25D149B62B}"/>
    <cellStyle name="Comma 6 2 2 4 5 2" xfId="1869" xr:uid="{CC3EDDA2-6B97-4F70-9594-1F8C3606FAAF}"/>
    <cellStyle name="Comma 6 2 2 4 5 2 2" xfId="4054" xr:uid="{7569BD37-FB70-4CCD-9D23-44BBFF2E854F}"/>
    <cellStyle name="Comma 6 2 2 4 5 2 2 2" xfId="12803" xr:uid="{A7B56109-7A25-47B2-9E30-FBCD848BFC07}"/>
    <cellStyle name="Comma 6 2 2 4 5 2 2 3" xfId="21538" xr:uid="{E78401A6-CEA1-4458-9935-381AD6467D24}"/>
    <cellStyle name="Comma 6 2 2 4 5 2 3" xfId="6248" xr:uid="{A2BE78CB-FA9C-4AC9-BD8D-765E39B97C7D}"/>
    <cellStyle name="Comma 6 2 2 4 5 2 3 2" xfId="14990" xr:uid="{F11CFA6C-3685-477E-B9AA-07F59EE16D59}"/>
    <cellStyle name="Comma 6 2 2 4 5 2 3 3" xfId="23725" xr:uid="{1F9DCFC4-C1ED-426F-A1DF-654C298E6370}"/>
    <cellStyle name="Comma 6 2 2 4 5 2 4" xfId="8441" xr:uid="{ABC7A288-F9C8-48C7-93C4-6DA6615E3573}"/>
    <cellStyle name="Comma 6 2 2 4 5 2 4 2" xfId="17179" xr:uid="{7F53B532-1AC8-40E8-AC38-B4574283C7C2}"/>
    <cellStyle name="Comma 6 2 2 4 5 2 4 3" xfId="25914" xr:uid="{5A142B14-F2AC-455C-968A-E00011A33824}"/>
    <cellStyle name="Comma 6 2 2 4 5 2 5" xfId="10626" xr:uid="{E61643C3-CAA1-495C-9AF0-8ACF1BEF20D1}"/>
    <cellStyle name="Comma 6 2 2 4 5 2 6" xfId="19360" xr:uid="{1EBE6CF6-157A-420B-97DD-F0830DD5FF43}"/>
    <cellStyle name="Comma 6 2 2 4 5 2 7" xfId="28104" xr:uid="{8017850D-DDCD-4177-8A69-F1D507352B17}"/>
    <cellStyle name="Comma 6 2 2 4 5 3" xfId="3093" xr:uid="{5C3CF107-2323-49FC-B96B-A656DC97F38B}"/>
    <cellStyle name="Comma 6 2 2 4 5 3 2" xfId="11842" xr:uid="{A213830D-115D-4604-BE22-0797AA28EE8D}"/>
    <cellStyle name="Comma 6 2 2 4 5 3 3" xfId="20577" xr:uid="{D8B6DBEE-7516-4E8F-A0B2-D62D7419F3FD}"/>
    <cellStyle name="Comma 6 2 2 4 5 4" xfId="5279" xr:uid="{9E233B62-5A80-421F-8D57-1FE424969E09}"/>
    <cellStyle name="Comma 6 2 2 4 5 4 2" xfId="14021" xr:uid="{C98E0D9A-8EBA-4F2C-8AB8-D4F959B28779}"/>
    <cellStyle name="Comma 6 2 2 4 5 4 3" xfId="22756" xr:uid="{9083083F-81A7-402B-AC76-5CF1C81CD8D4}"/>
    <cellStyle name="Comma 6 2 2 4 5 5" xfId="7472" xr:uid="{3E9D9F1D-2414-4F61-ADC8-4D5236FCD6C8}"/>
    <cellStyle name="Comma 6 2 2 4 5 5 2" xfId="16210" xr:uid="{DB9121FD-6055-4B19-B185-CAE627AB0733}"/>
    <cellStyle name="Comma 6 2 2 4 5 5 3" xfId="24945" xr:uid="{686ED31D-9C6D-44F2-A3C8-DFA10C8823A1}"/>
    <cellStyle name="Comma 6 2 2 4 5 6" xfId="9666" xr:uid="{D35506CD-0B0B-4583-A172-A8DE622E0537}"/>
    <cellStyle name="Comma 6 2 2 4 5 7" xfId="18400" xr:uid="{D819B885-2417-46D6-A7E9-7B1116641ACA}"/>
    <cellStyle name="Comma 6 2 2 4 5 8" xfId="27135" xr:uid="{ADA5A7C0-1ACA-49CE-8490-56A04048E377}"/>
    <cellStyle name="Comma 6 2 2 4 6" xfId="1095" xr:uid="{F3E28ABD-E5E7-4CB4-BDD6-80B89605160A}"/>
    <cellStyle name="Comma 6 2 2 4 6 2" xfId="3286" xr:uid="{5E09F83A-45E7-4FE4-96EB-D59B8D7F5E2D}"/>
    <cellStyle name="Comma 6 2 2 4 6 2 2" xfId="12035" xr:uid="{01B5C9F8-1E52-4994-99F4-ED4F10D58D54}"/>
    <cellStyle name="Comma 6 2 2 4 6 2 3" xfId="20770" xr:uid="{424C0F61-776E-4901-BE93-8EDD36B71CE8}"/>
    <cellStyle name="Comma 6 2 2 4 6 3" xfId="5474" xr:uid="{C8AE8BBA-C5B3-43AB-B462-A64DC141B252}"/>
    <cellStyle name="Comma 6 2 2 4 6 3 2" xfId="14216" xr:uid="{2D312958-54A9-48A2-BD35-31CFB8EE33CB}"/>
    <cellStyle name="Comma 6 2 2 4 6 3 3" xfId="22951" xr:uid="{3F5E76F4-3E4C-43F5-8326-D682ADA3CD9F}"/>
    <cellStyle name="Comma 6 2 2 4 6 4" xfId="7667" xr:uid="{8EA78499-FF84-401F-936F-9A740109741E}"/>
    <cellStyle name="Comma 6 2 2 4 6 4 2" xfId="16405" xr:uid="{C86BFF49-6347-49B7-A13A-DA941F11DEF1}"/>
    <cellStyle name="Comma 6 2 2 4 6 4 3" xfId="25140" xr:uid="{5D230BEC-9C2F-419F-881D-D11006BF3AAB}"/>
    <cellStyle name="Comma 6 2 2 4 6 5" xfId="9858" xr:uid="{E964F6B1-1C1E-4CCA-8105-164A7C3FD548}"/>
    <cellStyle name="Comma 6 2 2 4 6 6" xfId="18592" xr:uid="{C716D333-705C-424E-AFFB-B7F8442E8DF3}"/>
    <cellStyle name="Comma 6 2 2 4 6 7" xfId="27330" xr:uid="{1E2FC7ED-F4FC-429F-BF56-30442D38262E}"/>
    <cellStyle name="Comma 6 2 2 4 7" xfId="2131" xr:uid="{014534B3-E82E-41BE-850A-51EE17F8A31B}"/>
    <cellStyle name="Comma 6 2 2 4 7 2" xfId="4311" xr:uid="{73480B4C-63E8-4533-8662-764E96C5A023}"/>
    <cellStyle name="Comma 6 2 2 4 7 2 2" xfId="13060" xr:uid="{6F9EBA8B-28F5-41ED-B715-FCAC4D21C486}"/>
    <cellStyle name="Comma 6 2 2 4 7 2 3" xfId="21795" xr:uid="{419CBC88-AD2E-4E20-B0AC-DCC509A447A2}"/>
    <cellStyle name="Comma 6 2 2 4 7 3" xfId="6508" xr:uid="{1267913F-DA67-4CDF-8003-453A06542BAF}"/>
    <cellStyle name="Comma 6 2 2 4 7 3 2" xfId="15250" xr:uid="{A252EDB7-5F42-4F5F-801C-9DEFC3ED1203}"/>
    <cellStyle name="Comma 6 2 2 4 7 3 3" xfId="23985" xr:uid="{F9BE3622-D2A1-444F-B19A-FD91AD5A75BE}"/>
    <cellStyle name="Comma 6 2 2 4 7 4" xfId="8702" xr:uid="{8DF5668A-3AAF-4498-9E7F-596FE44D3EF7}"/>
    <cellStyle name="Comma 6 2 2 4 7 4 2" xfId="17439" xr:uid="{649CCEEC-CB32-42E8-83DF-7E5E8585A41A}"/>
    <cellStyle name="Comma 6 2 2 4 7 4 3" xfId="26174" xr:uid="{5E3A89EF-390B-4EAF-93D2-C26F00FD793A}"/>
    <cellStyle name="Comma 6 2 2 4 7 5" xfId="10883" xr:uid="{B06CB9CA-940A-4B37-987B-C671263D7BCD}"/>
    <cellStyle name="Comma 6 2 2 4 7 6" xfId="19618" xr:uid="{14B84020-CF7F-467C-A4D1-A3D5A685B2B0}"/>
    <cellStyle name="Comma 6 2 2 4 7 7" xfId="28365" xr:uid="{491214E0-D384-4E65-AA97-84CC4A0DA492}"/>
    <cellStyle name="Comma 6 2 2 4 8" xfId="2325" xr:uid="{283EC873-3612-4039-8BBD-623646917F7D}"/>
    <cellStyle name="Comma 6 2 2 4 8 2" xfId="11074" xr:uid="{E18EC9A6-7068-4DDD-ADA8-955D9498C88C}"/>
    <cellStyle name="Comma 6 2 2 4 8 3" xfId="19809" xr:uid="{E44F10ED-DEEA-47CC-8664-A0BDEB971F4B}"/>
    <cellStyle name="Comma 6 2 2 4 9" xfId="4511" xr:uid="{8C48E107-B7A9-40EF-83FE-D1945530B994}"/>
    <cellStyle name="Comma 6 2 2 4 9 2" xfId="13253" xr:uid="{A38C139A-1FA0-4854-A228-B9887FA87A93}"/>
    <cellStyle name="Comma 6 2 2 4 9 3" xfId="21988" xr:uid="{470999F1-A842-4E0B-B28C-544F2B2F731D}"/>
    <cellStyle name="Comma 6 2 2 5" xfId="229" xr:uid="{E1A07B26-F339-4D84-A0B5-CB364F774D8B}"/>
    <cellStyle name="Comma 6 2 2 5 2" xfId="1197" xr:uid="{B34E3B4E-85B0-4092-9E3D-00B43C41557E}"/>
    <cellStyle name="Comma 6 2 2 5 2 2" xfId="3382" xr:uid="{1E403284-72F6-46FB-864D-7AE420FC2491}"/>
    <cellStyle name="Comma 6 2 2 5 2 2 2" xfId="12131" xr:uid="{38A6CB76-A229-49DF-92AA-62F47B3BF42D}"/>
    <cellStyle name="Comma 6 2 2 5 2 2 3" xfId="20866" xr:uid="{8B117A45-71C2-4577-B4D2-404305104FB1}"/>
    <cellStyle name="Comma 6 2 2 5 2 3" xfId="5576" xr:uid="{010CF86F-D293-46DD-A536-DC87308F3CAB}"/>
    <cellStyle name="Comma 6 2 2 5 2 3 2" xfId="14318" xr:uid="{21056E38-85B1-48C8-8CE1-646AC57003F6}"/>
    <cellStyle name="Comma 6 2 2 5 2 3 3" xfId="23053" xr:uid="{439E9322-B6AF-44AF-B9D8-699C41223FAE}"/>
    <cellStyle name="Comma 6 2 2 5 2 4" xfId="7769" xr:uid="{28A39E69-67E9-4AB2-8E11-5B70BD887809}"/>
    <cellStyle name="Comma 6 2 2 5 2 4 2" xfId="16507" xr:uid="{74A0ACFF-2E29-4F68-8AAD-E1C0E678040D}"/>
    <cellStyle name="Comma 6 2 2 5 2 4 3" xfId="25242" xr:uid="{0F3B79AB-4AB4-4A70-8166-8CA899C09895}"/>
    <cellStyle name="Comma 6 2 2 5 2 5" xfId="9954" xr:uid="{6EF078E8-1E39-4D51-9088-8ED6AEF113C4}"/>
    <cellStyle name="Comma 6 2 2 5 2 6" xfId="18688" xr:uid="{FE5DC43E-8514-4861-A88E-C7FA726EA2B3}"/>
    <cellStyle name="Comma 6 2 2 5 2 7" xfId="27432" xr:uid="{E7FC9F26-40C5-42AA-9D46-10596E4ADC37}"/>
    <cellStyle name="Comma 6 2 2 5 3" xfId="2421" xr:uid="{FABF7647-B412-484E-A820-BED0E619BB23}"/>
    <cellStyle name="Comma 6 2 2 5 3 2" xfId="11170" xr:uid="{9B2634EF-68B9-49CA-8CF0-877201EA8090}"/>
    <cellStyle name="Comma 6 2 2 5 3 3" xfId="19905" xr:uid="{D0CA827C-8E1F-429C-9858-06A945536B1B}"/>
    <cellStyle name="Comma 6 2 2 5 4" xfId="4607" xr:uid="{0CA1023C-C80B-49A6-AFED-0770BE54A554}"/>
    <cellStyle name="Comma 6 2 2 5 4 2" xfId="13349" xr:uid="{E486FE65-DAA2-457F-B404-07CBE2768529}"/>
    <cellStyle name="Comma 6 2 2 5 4 3" xfId="22084" xr:uid="{21D332C1-4AEB-43B6-B9B1-AB27ED27ECCD}"/>
    <cellStyle name="Comma 6 2 2 5 5" xfId="6800" xr:uid="{7F0EB85B-08FA-409D-AEA4-FC6ADAABD0F0}"/>
    <cellStyle name="Comma 6 2 2 5 5 2" xfId="15538" xr:uid="{D5A22D94-AA98-4A5B-93FF-D47144590AF1}"/>
    <cellStyle name="Comma 6 2 2 5 5 3" xfId="24273" xr:uid="{4C9947AD-4134-4896-82D2-1907AE6F90D3}"/>
    <cellStyle name="Comma 6 2 2 5 6" xfId="8994" xr:uid="{F3E1C090-FDD2-44B6-A00D-F893CBC2A59C}"/>
    <cellStyle name="Comma 6 2 2 5 7" xfId="17728" xr:uid="{81B7778D-A742-4D67-A2F7-F8BDAA2B473B}"/>
    <cellStyle name="Comma 6 2 2 5 8" xfId="26463" xr:uid="{1F7967FE-169C-4E53-B72F-90A20CE41730}"/>
    <cellStyle name="Comma 6 2 2 6" xfId="421" xr:uid="{2EF36CCB-FBF1-4BAD-AAEC-E6775F73EF9B}"/>
    <cellStyle name="Comma 6 2 2 6 2" xfId="1389" xr:uid="{90AA4FE3-967D-4864-AE21-2EAA2E98F272}"/>
    <cellStyle name="Comma 6 2 2 6 2 2" xfId="3574" xr:uid="{3773E2B2-B51E-4F7B-B4FF-DD402BD3AA15}"/>
    <cellStyle name="Comma 6 2 2 6 2 2 2" xfId="12323" xr:uid="{933F9F71-3681-44BD-9AA4-D96EA2EED4A5}"/>
    <cellStyle name="Comma 6 2 2 6 2 2 3" xfId="21058" xr:uid="{2521A5BE-D5CA-48A0-8261-E20F56DF8654}"/>
    <cellStyle name="Comma 6 2 2 6 2 3" xfId="5768" xr:uid="{85201FB7-AEA4-4229-9EA5-6EBB5E88690F}"/>
    <cellStyle name="Comma 6 2 2 6 2 3 2" xfId="14510" xr:uid="{E6068EE4-98C3-4729-AE9A-DD3623D0FC32}"/>
    <cellStyle name="Comma 6 2 2 6 2 3 3" xfId="23245" xr:uid="{3FE4B1BC-6444-459D-8D6A-A9D03194BDC3}"/>
    <cellStyle name="Comma 6 2 2 6 2 4" xfId="7961" xr:uid="{030212D5-8FE4-48ED-9A64-D42979258B51}"/>
    <cellStyle name="Comma 6 2 2 6 2 4 2" xfId="16699" xr:uid="{97D0B282-895F-44F8-8E6D-F8458586E5FB}"/>
    <cellStyle name="Comma 6 2 2 6 2 4 3" xfId="25434" xr:uid="{054DC42C-D2BC-4D84-AB85-D03E5E876CFA}"/>
    <cellStyle name="Comma 6 2 2 6 2 5" xfId="10146" xr:uid="{DBC5864E-6355-4074-A286-7AD712BB5D21}"/>
    <cellStyle name="Comma 6 2 2 6 2 6" xfId="18880" xr:uid="{A65CA234-5651-471E-8983-FCB10C610037}"/>
    <cellStyle name="Comma 6 2 2 6 2 7" xfId="27624" xr:uid="{209DB69F-CC7C-49AA-814C-9A7D43FCACA8}"/>
    <cellStyle name="Comma 6 2 2 6 3" xfId="2613" xr:uid="{FD94420F-81CE-48AD-9346-720D2E34C3E2}"/>
    <cellStyle name="Comma 6 2 2 6 3 2" xfId="11362" xr:uid="{7002E7EC-C07D-4E34-A5BB-011B073620E5}"/>
    <cellStyle name="Comma 6 2 2 6 3 3" xfId="20097" xr:uid="{460932BA-3256-49B6-9336-A70D557A88E0}"/>
    <cellStyle name="Comma 6 2 2 6 4" xfId="4799" xr:uid="{CBF410AA-B2B9-4497-B94F-0C05CE91EDFF}"/>
    <cellStyle name="Comma 6 2 2 6 4 2" xfId="13541" xr:uid="{8F58565C-6983-495F-8E76-1132A3718E4A}"/>
    <cellStyle name="Comma 6 2 2 6 4 3" xfId="22276" xr:uid="{2160B249-624C-4AFE-B870-5BB29F73844C}"/>
    <cellStyle name="Comma 6 2 2 6 5" xfId="6992" xr:uid="{158ED049-06C8-46BD-9561-84E7B5FA0F05}"/>
    <cellStyle name="Comma 6 2 2 6 5 2" xfId="15730" xr:uid="{35C9B405-1B6B-49A3-90F4-699F9883FF65}"/>
    <cellStyle name="Comma 6 2 2 6 5 3" xfId="24465" xr:uid="{17457F1B-1F1B-4EF4-9760-F756BDB892C0}"/>
    <cellStyle name="Comma 6 2 2 6 6" xfId="9186" xr:uid="{565F1802-3DFD-4E53-86ED-D00CE1DBC7F6}"/>
    <cellStyle name="Comma 6 2 2 6 7" xfId="17920" xr:uid="{1DA674E0-64DB-46CE-A46C-9D6435EA4586}"/>
    <cellStyle name="Comma 6 2 2 6 8" xfId="26655" xr:uid="{BEA5111B-D8F7-414D-9856-D890C1C719FE}"/>
    <cellStyle name="Comma 6 2 2 7" xfId="613" xr:uid="{349105A1-A56E-463E-8AFF-4285FD86E655}"/>
    <cellStyle name="Comma 6 2 2 7 2" xfId="1581" xr:uid="{7D2AAC35-E279-4FFE-B299-84D9BAA9F28B}"/>
    <cellStyle name="Comma 6 2 2 7 2 2" xfId="3766" xr:uid="{BD2E6A9A-BEE2-4C56-9C59-986D33839EDE}"/>
    <cellStyle name="Comma 6 2 2 7 2 2 2" xfId="12515" xr:uid="{868CCAB8-6A5A-4700-9927-CF2BB59FEE7D}"/>
    <cellStyle name="Comma 6 2 2 7 2 2 3" xfId="21250" xr:uid="{A2B5820C-37DB-40B9-83C0-E179E1033023}"/>
    <cellStyle name="Comma 6 2 2 7 2 3" xfId="5960" xr:uid="{D105ADE9-F4C0-4542-9726-48F7B160C92F}"/>
    <cellStyle name="Comma 6 2 2 7 2 3 2" xfId="14702" xr:uid="{F8B6F71A-CDDE-45B3-918C-85D46D995ED7}"/>
    <cellStyle name="Comma 6 2 2 7 2 3 3" xfId="23437" xr:uid="{F0FABBC1-F33A-4FC7-B0D8-7B214FF4A70E}"/>
    <cellStyle name="Comma 6 2 2 7 2 4" xfId="8153" xr:uid="{16221A35-9934-4C4C-833F-B7AE7B2BCD26}"/>
    <cellStyle name="Comma 6 2 2 7 2 4 2" xfId="16891" xr:uid="{BA6DAF21-2FCC-4318-BF78-A869465B75F9}"/>
    <cellStyle name="Comma 6 2 2 7 2 4 3" xfId="25626" xr:uid="{6BB30D08-CBFE-4684-AEEA-51E09F003A64}"/>
    <cellStyle name="Comma 6 2 2 7 2 5" xfId="10338" xr:uid="{FC380A15-FEFA-4CD7-B79C-E52C0C15768C}"/>
    <cellStyle name="Comma 6 2 2 7 2 6" xfId="19072" xr:uid="{67DC7C76-07B1-4FCB-915D-EAE79958085C}"/>
    <cellStyle name="Comma 6 2 2 7 2 7" xfId="27816" xr:uid="{3C9E6467-9DA8-4A24-A9F9-4EBA52298D44}"/>
    <cellStyle name="Comma 6 2 2 7 3" xfId="2805" xr:uid="{AA5D096C-3AEE-4F90-8FBA-1EA1FE67F624}"/>
    <cellStyle name="Comma 6 2 2 7 3 2" xfId="11554" xr:uid="{5044592C-5101-4523-BD62-6E43F7100E56}"/>
    <cellStyle name="Comma 6 2 2 7 3 3" xfId="20289" xr:uid="{824BCD23-D0FF-4C0E-A5C4-9D658FC67DFB}"/>
    <cellStyle name="Comma 6 2 2 7 4" xfId="4991" xr:uid="{01AA81C5-6577-4BF8-9D8F-F573F1E5A42A}"/>
    <cellStyle name="Comma 6 2 2 7 4 2" xfId="13733" xr:uid="{2C67C9DB-3B1C-4D56-A43E-5F43827828E1}"/>
    <cellStyle name="Comma 6 2 2 7 4 3" xfId="22468" xr:uid="{DBC8FDBB-08A2-4D34-A7DE-2064633651DE}"/>
    <cellStyle name="Comma 6 2 2 7 5" xfId="7184" xr:uid="{5C4635CD-6D70-4519-9D7E-05B7AD18250C}"/>
    <cellStyle name="Comma 6 2 2 7 5 2" xfId="15922" xr:uid="{DBE9FF7C-3AFE-46F3-9123-48B78EF30A23}"/>
    <cellStyle name="Comma 6 2 2 7 5 3" xfId="24657" xr:uid="{89847B81-9EE6-4FBE-9487-583B8E842644}"/>
    <cellStyle name="Comma 6 2 2 7 6" xfId="9378" xr:uid="{B33E84E2-FC74-42AD-9FE1-6F3355A4D15C}"/>
    <cellStyle name="Comma 6 2 2 7 7" xfId="18112" xr:uid="{02F70F7D-9857-462C-AD84-1C7285C246F8}"/>
    <cellStyle name="Comma 6 2 2 7 8" xfId="26847" xr:uid="{81C872E0-AA34-4132-9D11-8803433453DB}"/>
    <cellStyle name="Comma 6 2 2 8" xfId="805" xr:uid="{8B19FAE4-40A7-415D-9DC8-56962991E8B1}"/>
    <cellStyle name="Comma 6 2 2 8 2" xfId="1773" xr:uid="{5A15C65C-A886-481A-A8A3-A604487CAA15}"/>
    <cellStyle name="Comma 6 2 2 8 2 2" xfId="3958" xr:uid="{C2E4B970-AF1E-43E4-A4A4-5420AFA2243B}"/>
    <cellStyle name="Comma 6 2 2 8 2 2 2" xfId="12707" xr:uid="{0AC99A4E-2375-45E3-BB5A-EC06D625AB87}"/>
    <cellStyle name="Comma 6 2 2 8 2 2 3" xfId="21442" xr:uid="{EDD1DD7B-6D07-4E74-A920-5A6384AA1C03}"/>
    <cellStyle name="Comma 6 2 2 8 2 3" xfId="6152" xr:uid="{D85CCB26-1A69-47C0-B45F-3E256F6071C7}"/>
    <cellStyle name="Comma 6 2 2 8 2 3 2" xfId="14894" xr:uid="{2D6F07A6-1635-40FB-91C1-92519BDAA004}"/>
    <cellStyle name="Comma 6 2 2 8 2 3 3" xfId="23629" xr:uid="{342CCEBE-38E1-496C-99B3-108CC1033655}"/>
    <cellStyle name="Comma 6 2 2 8 2 4" xfId="8345" xr:uid="{78163F17-0300-44A6-80F1-EE6B2F557AFE}"/>
    <cellStyle name="Comma 6 2 2 8 2 4 2" xfId="17083" xr:uid="{D116A8BC-C0C2-4625-89E1-9E0B9DEA6738}"/>
    <cellStyle name="Comma 6 2 2 8 2 4 3" xfId="25818" xr:uid="{BABDC8FC-D01C-4080-92E9-5E4142AF8E83}"/>
    <cellStyle name="Comma 6 2 2 8 2 5" xfId="10530" xr:uid="{00C7A5E8-351E-43A4-9CCB-AA429AD39BE5}"/>
    <cellStyle name="Comma 6 2 2 8 2 6" xfId="19264" xr:uid="{0819D6C9-F0D3-4B85-9C53-A1FECBA797D1}"/>
    <cellStyle name="Comma 6 2 2 8 2 7" xfId="28008" xr:uid="{9709F5DB-C7D0-4C66-8E44-4BCC559DF278}"/>
    <cellStyle name="Comma 6 2 2 8 3" xfId="2997" xr:uid="{1C144E22-8F71-4145-93C6-2B9D97BB24FD}"/>
    <cellStyle name="Comma 6 2 2 8 3 2" xfId="11746" xr:uid="{4AAD3BBA-22F8-4625-882A-5CEF47D6C686}"/>
    <cellStyle name="Comma 6 2 2 8 3 3" xfId="20481" xr:uid="{23D0C85E-9020-44A7-8490-952950B6B177}"/>
    <cellStyle name="Comma 6 2 2 8 4" xfId="5183" xr:uid="{24FDEBEB-8ACC-4F3B-8297-ED834B96230F}"/>
    <cellStyle name="Comma 6 2 2 8 4 2" xfId="13925" xr:uid="{BC272C96-A88D-4788-9130-7EAAB4FC102C}"/>
    <cellStyle name="Comma 6 2 2 8 4 3" xfId="22660" xr:uid="{791D8C90-3C4F-4074-AA19-DA24362B3062}"/>
    <cellStyle name="Comma 6 2 2 8 5" xfId="7376" xr:uid="{7EE12BE0-D6DC-4629-977B-AD166842304C}"/>
    <cellStyle name="Comma 6 2 2 8 5 2" xfId="16114" xr:uid="{59A33A1F-7A8E-4D6A-8D90-D53F1568E150}"/>
    <cellStyle name="Comma 6 2 2 8 5 3" xfId="24849" xr:uid="{37DFE35E-884C-4A44-9974-BCA081D785C6}"/>
    <cellStyle name="Comma 6 2 2 8 6" xfId="9570" xr:uid="{60A3A85A-F70B-44BF-BCC1-C415028D586C}"/>
    <cellStyle name="Comma 6 2 2 8 7" xfId="18304" xr:uid="{5DB3449C-3E87-4316-8B32-00F555BF534C}"/>
    <cellStyle name="Comma 6 2 2 8 8" xfId="27039" xr:uid="{A5FB9B0E-F2C2-493D-8E07-2322AE6CBBB5}"/>
    <cellStyle name="Comma 6 2 2 9" xfId="999" xr:uid="{344B6FCB-2701-4956-AB89-C9019E12995C}"/>
    <cellStyle name="Comma 6 2 2 9 2" xfId="3190" xr:uid="{EC562221-3F0C-4E28-BF08-42A14AAF2F26}"/>
    <cellStyle name="Comma 6 2 2 9 2 2" xfId="11939" xr:uid="{6F8B06D4-0C1F-4C05-A791-DE95A8C06850}"/>
    <cellStyle name="Comma 6 2 2 9 2 3" xfId="20674" xr:uid="{F1362562-EEFA-4603-BC6C-93BEA211A688}"/>
    <cellStyle name="Comma 6 2 2 9 3" xfId="5378" xr:uid="{A6E5C2C9-582D-4C98-A38E-1B34F3AD45CA}"/>
    <cellStyle name="Comma 6 2 2 9 3 2" xfId="14120" xr:uid="{71E74892-636B-4E6B-8EFF-F57688FED111}"/>
    <cellStyle name="Comma 6 2 2 9 3 3" xfId="22855" xr:uid="{71C288DC-2535-449A-9DA3-84A538297C71}"/>
    <cellStyle name="Comma 6 2 2 9 4" xfId="7571" xr:uid="{4B7915B5-CF83-41FB-AD8E-83D009C24F97}"/>
    <cellStyle name="Comma 6 2 2 9 4 2" xfId="16309" xr:uid="{D3971E06-BD99-4A16-B603-5E38059A6385}"/>
    <cellStyle name="Comma 6 2 2 9 4 3" xfId="25044" xr:uid="{1D4A1ED5-6017-4ADD-A794-919F74263BE7}"/>
    <cellStyle name="Comma 6 2 2 9 5" xfId="9762" xr:uid="{591CF8AF-665A-4D76-B1E9-BE0F273EB25E}"/>
    <cellStyle name="Comma 6 2 2 9 6" xfId="18496" xr:uid="{621D6BF9-5F87-4C74-A1EA-6F37CEA40404}"/>
    <cellStyle name="Comma 6 2 2 9 7" xfId="27234" xr:uid="{CBE74959-0BF3-483E-A7C3-6BF1786505DC}"/>
    <cellStyle name="Comma 6 2 3" xfId="50" xr:uid="{C942BA4D-43B0-48D5-842C-26F24BCF1055}"/>
    <cellStyle name="Comma 6 2 3 10" xfId="2242" xr:uid="{DEB044E8-6D0A-4E4E-920F-CEE6F4EDFA7A}"/>
    <cellStyle name="Comma 6 2 3 10 2" xfId="10991" xr:uid="{63137FC7-6A5A-4C8D-8678-745595D7932F}"/>
    <cellStyle name="Comma 6 2 3 10 3" xfId="19726" xr:uid="{2CD5DFB2-A597-46A9-9FA0-055F3564A894}"/>
    <cellStyle name="Comma 6 2 3 11" xfId="4428" xr:uid="{15DB471C-404F-4122-BA96-B8E0EFE7F3C4}"/>
    <cellStyle name="Comma 6 2 3 11 2" xfId="13170" xr:uid="{1283651F-590E-4849-AFE6-1DB2D8370015}"/>
    <cellStyle name="Comma 6 2 3 11 3" xfId="21905" xr:uid="{69E8AC75-32BB-4457-9D30-FE679CA1495B}"/>
    <cellStyle name="Comma 6 2 3 12" xfId="6621" xr:uid="{783483CB-D924-4B42-A043-88181753AFAE}"/>
    <cellStyle name="Comma 6 2 3 12 2" xfId="15359" xr:uid="{E486FAD4-BD9D-43AD-9095-AD71350F7DFD}"/>
    <cellStyle name="Comma 6 2 3 12 3" xfId="24094" xr:uid="{E8C96D23-66A9-4DE4-983C-1FAB425EC61C}"/>
    <cellStyle name="Comma 6 2 3 13" xfId="8815" xr:uid="{E83EC4F7-486B-4C78-85B1-74C3741D94DF}"/>
    <cellStyle name="Comma 6 2 3 14" xfId="17549" xr:uid="{A1683075-10CE-4112-ADB3-69485B6FE5B3}"/>
    <cellStyle name="Comma 6 2 3 15" xfId="26284" xr:uid="{A51435B3-A278-4FE9-8008-E8272C099AC9}"/>
    <cellStyle name="Comma 6 2 3 2" xfId="98" xr:uid="{C037CEBF-807B-49A6-A350-80D10DF55995}"/>
    <cellStyle name="Comma 6 2 3 2 10" xfId="4476" xr:uid="{F16A4242-E898-4E86-9FBA-3F5591557BB8}"/>
    <cellStyle name="Comma 6 2 3 2 10 2" xfId="13218" xr:uid="{281E027C-AA2C-4E8E-A9AC-BDA346259F31}"/>
    <cellStyle name="Comma 6 2 3 2 10 3" xfId="21953" xr:uid="{E19A5DC5-F7F9-4E17-839D-A33117632429}"/>
    <cellStyle name="Comma 6 2 3 2 11" xfId="6669" xr:uid="{6DC7EC01-F298-4086-AF88-81F54D868DFF}"/>
    <cellStyle name="Comma 6 2 3 2 11 2" xfId="15407" xr:uid="{706CF344-2CDD-4544-8C53-A4C82E2D45D4}"/>
    <cellStyle name="Comma 6 2 3 2 11 3" xfId="24142" xr:uid="{3127237F-9F84-46C4-B2BC-A4588018B9BB}"/>
    <cellStyle name="Comma 6 2 3 2 12" xfId="8863" xr:uid="{C0BA8DD2-5F4E-4E78-B7AD-A4A3ECA4E92A}"/>
    <cellStyle name="Comma 6 2 3 2 13" xfId="17597" xr:uid="{8BEA5676-60F0-4EFB-BE57-104407D8B39A}"/>
    <cellStyle name="Comma 6 2 3 2 14" xfId="26332" xr:uid="{349A31E0-A150-48A4-A045-1F1D43C27E28}"/>
    <cellStyle name="Comma 6 2 3 2 2" xfId="194" xr:uid="{0CDCB95C-11DA-462F-AEB9-14BA8D7726F1}"/>
    <cellStyle name="Comma 6 2 3 2 2 10" xfId="6765" xr:uid="{61309B15-601C-467F-A931-34E63170FD1A}"/>
    <cellStyle name="Comma 6 2 3 2 2 10 2" xfId="15503" xr:uid="{24AD952E-E181-4C3D-BFBB-B5136F87D756}"/>
    <cellStyle name="Comma 6 2 3 2 2 10 3" xfId="24238" xr:uid="{69EE536B-7615-423C-99BE-451A5D87A931}"/>
    <cellStyle name="Comma 6 2 3 2 2 11" xfId="8959" xr:uid="{27896463-81DB-413D-9BF0-CE3562DA6A39}"/>
    <cellStyle name="Comma 6 2 3 2 2 12" xfId="17693" xr:uid="{1D163BFB-137C-4AE5-9426-430D428E5760}"/>
    <cellStyle name="Comma 6 2 3 2 2 13" xfId="26428" xr:uid="{E5E3478D-B4C4-425F-8CB9-7468D7ADEC65}"/>
    <cellStyle name="Comma 6 2 3 2 2 2" xfId="386" xr:uid="{F214BF7B-42AA-47D4-8372-E005B532CD77}"/>
    <cellStyle name="Comma 6 2 3 2 2 2 2" xfId="1354" xr:uid="{348CD275-39E1-4D30-8CFD-EED72736D229}"/>
    <cellStyle name="Comma 6 2 3 2 2 2 2 2" xfId="3539" xr:uid="{DB59C902-5E99-4912-8A05-5DED880E803D}"/>
    <cellStyle name="Comma 6 2 3 2 2 2 2 2 2" xfId="12288" xr:uid="{B14CAF31-B5F8-4831-91F3-D0BD6FD1C810}"/>
    <cellStyle name="Comma 6 2 3 2 2 2 2 2 3" xfId="21023" xr:uid="{01A07969-3200-4178-B249-194EC0441039}"/>
    <cellStyle name="Comma 6 2 3 2 2 2 2 3" xfId="5733" xr:uid="{EA754CE4-322E-46A6-84A6-48862CE62D88}"/>
    <cellStyle name="Comma 6 2 3 2 2 2 2 3 2" xfId="14475" xr:uid="{1FFFBEF5-EFB2-4D9A-B74A-9A3B647CE1BD}"/>
    <cellStyle name="Comma 6 2 3 2 2 2 2 3 3" xfId="23210" xr:uid="{433BBE9C-6AD6-41EA-8EC8-9CFC8AF99122}"/>
    <cellStyle name="Comma 6 2 3 2 2 2 2 4" xfId="7926" xr:uid="{D978B013-1B20-4050-B84B-445E44BB58FC}"/>
    <cellStyle name="Comma 6 2 3 2 2 2 2 4 2" xfId="16664" xr:uid="{B3B0381E-0F95-459A-BE02-FA4F8DFC982C}"/>
    <cellStyle name="Comma 6 2 3 2 2 2 2 4 3" xfId="25399" xr:uid="{731BCBD3-5A0E-417C-9E57-9307C3A5968C}"/>
    <cellStyle name="Comma 6 2 3 2 2 2 2 5" xfId="10111" xr:uid="{4113710D-E538-4DEA-8859-A1B5479FFDFB}"/>
    <cellStyle name="Comma 6 2 3 2 2 2 2 6" xfId="18845" xr:uid="{BAD31FAB-3225-4D5C-A66F-C5DD0CC12C6F}"/>
    <cellStyle name="Comma 6 2 3 2 2 2 2 7" xfId="27589" xr:uid="{606138CD-2FCF-40C8-942F-54BE1A13DC08}"/>
    <cellStyle name="Comma 6 2 3 2 2 2 3" xfId="2578" xr:uid="{B90D92A6-9DBC-44B6-8DA1-FD6A012BF724}"/>
    <cellStyle name="Comma 6 2 3 2 2 2 3 2" xfId="11327" xr:uid="{1381C085-AF5B-41B0-9B17-B7AE06EEDA62}"/>
    <cellStyle name="Comma 6 2 3 2 2 2 3 3" xfId="20062" xr:uid="{3AE79979-4E51-47B4-9CA3-0467DF6870B4}"/>
    <cellStyle name="Comma 6 2 3 2 2 2 4" xfId="4764" xr:uid="{237B3BDB-B66E-4A32-876B-1068CB2E0992}"/>
    <cellStyle name="Comma 6 2 3 2 2 2 4 2" xfId="13506" xr:uid="{C0CE4837-8B7E-46B2-BDE3-A9B4126E1F4B}"/>
    <cellStyle name="Comma 6 2 3 2 2 2 4 3" xfId="22241" xr:uid="{587683DE-172A-45F2-B599-9586A20D772B}"/>
    <cellStyle name="Comma 6 2 3 2 2 2 5" xfId="6957" xr:uid="{3A0792AB-6CA8-497C-BDBB-57D261BB0B8C}"/>
    <cellStyle name="Comma 6 2 3 2 2 2 5 2" xfId="15695" xr:uid="{52145E80-281F-4814-B2FD-FD252A9E7B4B}"/>
    <cellStyle name="Comma 6 2 3 2 2 2 5 3" xfId="24430" xr:uid="{D60A5BFB-5657-428D-A820-0C50B2156EBF}"/>
    <cellStyle name="Comma 6 2 3 2 2 2 6" xfId="9151" xr:uid="{AFAE2EBE-117B-461D-A451-87B471C17F00}"/>
    <cellStyle name="Comma 6 2 3 2 2 2 7" xfId="17885" xr:uid="{F22BF544-205C-4D7B-B579-8E644DB45BAF}"/>
    <cellStyle name="Comma 6 2 3 2 2 2 8" xfId="26620" xr:uid="{D7340F88-8003-4DBC-BE7F-77C7CCC44C82}"/>
    <cellStyle name="Comma 6 2 3 2 2 3" xfId="578" xr:uid="{ED6A119E-614D-44B4-9FD4-C5CE0993D2C2}"/>
    <cellStyle name="Comma 6 2 3 2 2 3 2" xfId="1546" xr:uid="{A1B70357-8E9B-4566-A238-BB43D6CC813F}"/>
    <cellStyle name="Comma 6 2 3 2 2 3 2 2" xfId="3731" xr:uid="{CF7F7D79-BFB8-429E-B762-BE48E69E931E}"/>
    <cellStyle name="Comma 6 2 3 2 2 3 2 2 2" xfId="12480" xr:uid="{5ED5D09F-0C4C-4550-B6E9-59130A233851}"/>
    <cellStyle name="Comma 6 2 3 2 2 3 2 2 3" xfId="21215" xr:uid="{543BD4EA-C1AC-4969-B63F-CD69093F69A2}"/>
    <cellStyle name="Comma 6 2 3 2 2 3 2 3" xfId="5925" xr:uid="{E8A0FE1C-286E-4906-A8F7-6390E8E177F0}"/>
    <cellStyle name="Comma 6 2 3 2 2 3 2 3 2" xfId="14667" xr:uid="{7F87C857-F45C-4548-B5A9-EB38F13FA52F}"/>
    <cellStyle name="Comma 6 2 3 2 2 3 2 3 3" xfId="23402" xr:uid="{4B07FA33-0A0A-4711-9B3C-76974D42B644}"/>
    <cellStyle name="Comma 6 2 3 2 2 3 2 4" xfId="8118" xr:uid="{CA1BBABD-1832-4439-8F0E-9FBD373EF7B9}"/>
    <cellStyle name="Comma 6 2 3 2 2 3 2 4 2" xfId="16856" xr:uid="{D8331340-5955-4915-9CCC-BB40588B04B7}"/>
    <cellStyle name="Comma 6 2 3 2 2 3 2 4 3" xfId="25591" xr:uid="{085F4BDD-4E56-44CB-9E61-675EEB758C6D}"/>
    <cellStyle name="Comma 6 2 3 2 2 3 2 5" xfId="10303" xr:uid="{3F0F8BDB-966B-4944-B3EC-34CFB96602DF}"/>
    <cellStyle name="Comma 6 2 3 2 2 3 2 6" xfId="19037" xr:uid="{E9C2B6D3-4E5A-4DD0-98D1-BF7ABA2F511F}"/>
    <cellStyle name="Comma 6 2 3 2 2 3 2 7" xfId="27781" xr:uid="{9AA5E3C8-7E74-4B1E-A572-ED7001646CCA}"/>
    <cellStyle name="Comma 6 2 3 2 2 3 3" xfId="2770" xr:uid="{F4947587-6415-4384-99BC-CA62D92984B3}"/>
    <cellStyle name="Comma 6 2 3 2 2 3 3 2" xfId="11519" xr:uid="{91D5BE36-DA75-4F01-BD78-C6F57012CCDC}"/>
    <cellStyle name="Comma 6 2 3 2 2 3 3 3" xfId="20254" xr:uid="{7FC76173-E33B-4BC3-8ADA-412839A418B5}"/>
    <cellStyle name="Comma 6 2 3 2 2 3 4" xfId="4956" xr:uid="{ADCF9B90-D460-4762-8C52-535C15FA1EE9}"/>
    <cellStyle name="Comma 6 2 3 2 2 3 4 2" xfId="13698" xr:uid="{8ED460D5-0D2A-49C1-83D5-64BF4882596C}"/>
    <cellStyle name="Comma 6 2 3 2 2 3 4 3" xfId="22433" xr:uid="{48E79A09-48C9-495C-AE2B-006AC28DD68A}"/>
    <cellStyle name="Comma 6 2 3 2 2 3 5" xfId="7149" xr:uid="{30024194-0001-4375-9795-C98B4188A359}"/>
    <cellStyle name="Comma 6 2 3 2 2 3 5 2" xfId="15887" xr:uid="{F93252FA-FCF8-435C-BEFD-436D5A42CD14}"/>
    <cellStyle name="Comma 6 2 3 2 2 3 5 3" xfId="24622" xr:uid="{D70B2B32-C9B6-4CB2-BAA5-2ED6BE6B06C4}"/>
    <cellStyle name="Comma 6 2 3 2 2 3 6" xfId="9343" xr:uid="{A8EA7644-7B43-491D-8983-03145302BAC6}"/>
    <cellStyle name="Comma 6 2 3 2 2 3 7" xfId="18077" xr:uid="{FDB167D4-5F6D-44DF-859D-E28F8526537F}"/>
    <cellStyle name="Comma 6 2 3 2 2 3 8" xfId="26812" xr:uid="{4375E721-505C-4934-8ABA-4B35C2BB15B8}"/>
    <cellStyle name="Comma 6 2 3 2 2 4" xfId="770" xr:uid="{BA202AFA-9814-4AF8-A5E1-D3D52B3027B1}"/>
    <cellStyle name="Comma 6 2 3 2 2 4 2" xfId="1738" xr:uid="{6144320B-24C8-477D-B895-99B19BB9064E}"/>
    <cellStyle name="Comma 6 2 3 2 2 4 2 2" xfId="3923" xr:uid="{AEE5E4FF-7A5A-4897-BD2C-56455969F8C0}"/>
    <cellStyle name="Comma 6 2 3 2 2 4 2 2 2" xfId="12672" xr:uid="{CD035569-72B7-4506-8FD7-9715436C857E}"/>
    <cellStyle name="Comma 6 2 3 2 2 4 2 2 3" xfId="21407" xr:uid="{823FF4F7-1879-4ED3-9EBC-D55474439049}"/>
    <cellStyle name="Comma 6 2 3 2 2 4 2 3" xfId="6117" xr:uid="{4D4300E7-81C6-40D5-9155-85FE45755556}"/>
    <cellStyle name="Comma 6 2 3 2 2 4 2 3 2" xfId="14859" xr:uid="{1D3866ED-EAC8-4F11-AF43-2384206702DE}"/>
    <cellStyle name="Comma 6 2 3 2 2 4 2 3 3" xfId="23594" xr:uid="{65B1A2E0-B35A-4C73-BBAB-174570720EE0}"/>
    <cellStyle name="Comma 6 2 3 2 2 4 2 4" xfId="8310" xr:uid="{EBDC785D-27E9-4BA6-92AF-1683626C3686}"/>
    <cellStyle name="Comma 6 2 3 2 2 4 2 4 2" xfId="17048" xr:uid="{D345824C-0EC6-41E5-9763-C51890C8E68B}"/>
    <cellStyle name="Comma 6 2 3 2 2 4 2 4 3" xfId="25783" xr:uid="{F827EC95-7F97-42D1-9F41-9114D4C08C73}"/>
    <cellStyle name="Comma 6 2 3 2 2 4 2 5" xfId="10495" xr:uid="{A3636D96-302B-4157-9AF1-978A76849004}"/>
    <cellStyle name="Comma 6 2 3 2 2 4 2 6" xfId="19229" xr:uid="{EC2612E7-267A-461F-8BA5-373B2FF76F33}"/>
    <cellStyle name="Comma 6 2 3 2 2 4 2 7" xfId="27973" xr:uid="{E4DD50B2-CF6A-4B63-91A9-D59F5BDFAA14}"/>
    <cellStyle name="Comma 6 2 3 2 2 4 3" xfId="2962" xr:uid="{24CC6A27-EA0A-4D5B-9398-6DCDEF2EE915}"/>
    <cellStyle name="Comma 6 2 3 2 2 4 3 2" xfId="11711" xr:uid="{174A1695-B9D5-4AA9-9431-0AC3EBD7B264}"/>
    <cellStyle name="Comma 6 2 3 2 2 4 3 3" xfId="20446" xr:uid="{5C2E87FA-9C85-4F3D-A192-ED186A4264E4}"/>
    <cellStyle name="Comma 6 2 3 2 2 4 4" xfId="5148" xr:uid="{A2F6D5E4-34FE-46C7-86D2-915519EF8639}"/>
    <cellStyle name="Comma 6 2 3 2 2 4 4 2" xfId="13890" xr:uid="{B61CAAC3-6EE2-4645-9E74-96C0ABED861A}"/>
    <cellStyle name="Comma 6 2 3 2 2 4 4 3" xfId="22625" xr:uid="{AB3A24B5-FE86-4593-8663-D0E3F882CB9E}"/>
    <cellStyle name="Comma 6 2 3 2 2 4 5" xfId="7341" xr:uid="{FD267946-45AF-4A74-AD91-3E1133EB472A}"/>
    <cellStyle name="Comma 6 2 3 2 2 4 5 2" xfId="16079" xr:uid="{A15AB113-2927-45F7-AEF4-C0DC90DBE152}"/>
    <cellStyle name="Comma 6 2 3 2 2 4 5 3" xfId="24814" xr:uid="{152ECF0B-C0A3-4915-B3BD-F0EB80E292B4}"/>
    <cellStyle name="Comma 6 2 3 2 2 4 6" xfId="9535" xr:uid="{27EF92EC-A451-49B4-B20F-4A18CEBA54E5}"/>
    <cellStyle name="Comma 6 2 3 2 2 4 7" xfId="18269" xr:uid="{4643EAE1-E0D8-45CB-9576-D6143C9E3A7F}"/>
    <cellStyle name="Comma 6 2 3 2 2 4 8" xfId="27004" xr:uid="{00528D33-3257-40CB-9029-3575D7EF543F}"/>
    <cellStyle name="Comma 6 2 3 2 2 5" xfId="962" xr:uid="{4804F9D8-F615-4E86-AFF2-2EE06E1A9579}"/>
    <cellStyle name="Comma 6 2 3 2 2 5 2" xfId="1930" xr:uid="{412996E6-C521-4DF0-9F16-CC51E735D2B2}"/>
    <cellStyle name="Comma 6 2 3 2 2 5 2 2" xfId="4115" xr:uid="{670E4345-CB9D-4C7E-9D17-976C9C627B2D}"/>
    <cellStyle name="Comma 6 2 3 2 2 5 2 2 2" xfId="12864" xr:uid="{676B31F1-D091-45C6-BBBD-CE3CD03EA388}"/>
    <cellStyle name="Comma 6 2 3 2 2 5 2 2 3" xfId="21599" xr:uid="{39F1F617-CBA4-4913-AA35-C7EC69DE42D3}"/>
    <cellStyle name="Comma 6 2 3 2 2 5 2 3" xfId="6309" xr:uid="{EFCC8C93-1FA8-4CCB-96EF-EF39F3ADB99D}"/>
    <cellStyle name="Comma 6 2 3 2 2 5 2 3 2" xfId="15051" xr:uid="{7BC4E902-57BA-4419-964D-20DAA5D53214}"/>
    <cellStyle name="Comma 6 2 3 2 2 5 2 3 3" xfId="23786" xr:uid="{A7549613-1D3C-45A6-8BAE-6148543706CD}"/>
    <cellStyle name="Comma 6 2 3 2 2 5 2 4" xfId="8502" xr:uid="{9EC73344-A2B7-46CD-95AC-907764687281}"/>
    <cellStyle name="Comma 6 2 3 2 2 5 2 4 2" xfId="17240" xr:uid="{9D0DF1EE-E4E5-4B32-9E80-CA5B3C7C7AF4}"/>
    <cellStyle name="Comma 6 2 3 2 2 5 2 4 3" xfId="25975" xr:uid="{714BF767-2A7E-4C53-ACAB-9B318A6B3B66}"/>
    <cellStyle name="Comma 6 2 3 2 2 5 2 5" xfId="10687" xr:uid="{724DD814-A650-408E-9212-41E93096B8C6}"/>
    <cellStyle name="Comma 6 2 3 2 2 5 2 6" xfId="19421" xr:uid="{5EAD6A97-D81B-4B04-9382-C789091D78BB}"/>
    <cellStyle name="Comma 6 2 3 2 2 5 2 7" xfId="28165" xr:uid="{5CEE267F-8FCC-4F90-BF40-F7799B9BC09F}"/>
    <cellStyle name="Comma 6 2 3 2 2 5 3" xfId="3154" xr:uid="{C1286E4A-6377-487D-91F4-FF5E47DE1B38}"/>
    <cellStyle name="Comma 6 2 3 2 2 5 3 2" xfId="11903" xr:uid="{EB5025AF-31C5-4F1E-87BB-15B5577D24A7}"/>
    <cellStyle name="Comma 6 2 3 2 2 5 3 3" xfId="20638" xr:uid="{8220E49C-10C2-491B-B1B4-DDD272A4FE8B}"/>
    <cellStyle name="Comma 6 2 3 2 2 5 4" xfId="5340" xr:uid="{C145C64D-FB83-46C7-900B-D17B079455B3}"/>
    <cellStyle name="Comma 6 2 3 2 2 5 4 2" xfId="14082" xr:uid="{0A04E00C-8D9F-40CC-9104-E4FE6F9CA29A}"/>
    <cellStyle name="Comma 6 2 3 2 2 5 4 3" xfId="22817" xr:uid="{8C3B3034-11D9-4AFE-9AB4-03495FCED53A}"/>
    <cellStyle name="Comma 6 2 3 2 2 5 5" xfId="7533" xr:uid="{657D64EB-EBF9-4EF7-B574-9C6A34735832}"/>
    <cellStyle name="Comma 6 2 3 2 2 5 5 2" xfId="16271" xr:uid="{DEF8AFBC-B3FC-4AEB-9438-012883FE7596}"/>
    <cellStyle name="Comma 6 2 3 2 2 5 5 3" xfId="25006" xr:uid="{1A3A87AC-5CB9-44F6-94C2-0AB60DDB1A91}"/>
    <cellStyle name="Comma 6 2 3 2 2 5 6" xfId="9727" xr:uid="{B2942AA7-5F7A-4459-BD0F-C51D53C472AF}"/>
    <cellStyle name="Comma 6 2 3 2 2 5 7" xfId="18461" xr:uid="{56402544-78C9-43EB-8AEA-8A61A010C94C}"/>
    <cellStyle name="Comma 6 2 3 2 2 5 8" xfId="27196" xr:uid="{E5882096-0BCC-4891-9014-BE3E3869C643}"/>
    <cellStyle name="Comma 6 2 3 2 2 6" xfId="1156" xr:uid="{E9CF26F1-6E23-4F4C-895A-F14F352AB7A9}"/>
    <cellStyle name="Comma 6 2 3 2 2 6 2" xfId="3347" xr:uid="{F8D36F5E-268F-4CFB-81FE-712E7441A4A3}"/>
    <cellStyle name="Comma 6 2 3 2 2 6 2 2" xfId="12096" xr:uid="{B287DAE9-66B8-496B-A954-4BF759B2C36A}"/>
    <cellStyle name="Comma 6 2 3 2 2 6 2 3" xfId="20831" xr:uid="{3B098D48-87A9-4E38-8911-62C658F1DDB3}"/>
    <cellStyle name="Comma 6 2 3 2 2 6 3" xfId="5535" xr:uid="{70D58525-A3B8-4C3D-866D-65F6C1D6502B}"/>
    <cellStyle name="Comma 6 2 3 2 2 6 3 2" xfId="14277" xr:uid="{E9935E10-0208-4A7C-B75F-45E9D5389DD4}"/>
    <cellStyle name="Comma 6 2 3 2 2 6 3 3" xfId="23012" xr:uid="{3938E902-AE13-48B5-A43A-8361FAC9ADDE}"/>
    <cellStyle name="Comma 6 2 3 2 2 6 4" xfId="7728" xr:uid="{ED686588-0DDF-4BBA-A6A7-CE8CC70FBD31}"/>
    <cellStyle name="Comma 6 2 3 2 2 6 4 2" xfId="16466" xr:uid="{3B2BF5A1-C789-4ADB-947D-1A814A04AF1F}"/>
    <cellStyle name="Comma 6 2 3 2 2 6 4 3" xfId="25201" xr:uid="{51A06E55-DE2F-4BBA-8A31-F8A3312310C1}"/>
    <cellStyle name="Comma 6 2 3 2 2 6 5" xfId="9919" xr:uid="{FC89BDD8-9CEF-426C-B0A2-40B6B0010B52}"/>
    <cellStyle name="Comma 6 2 3 2 2 6 6" xfId="18653" xr:uid="{501238AB-6C85-4B1B-A2E7-4A68B8B11ADC}"/>
    <cellStyle name="Comma 6 2 3 2 2 6 7" xfId="27391" xr:uid="{48098276-8E8E-44E6-B1B9-D4A33E5ABF87}"/>
    <cellStyle name="Comma 6 2 3 2 2 7" xfId="2192" xr:uid="{CDF7B543-5F79-4472-84F0-96AB8BBCA999}"/>
    <cellStyle name="Comma 6 2 3 2 2 7 2" xfId="4372" xr:uid="{94438837-B8CF-4663-8A02-C9B7A1B720BE}"/>
    <cellStyle name="Comma 6 2 3 2 2 7 2 2" xfId="13121" xr:uid="{AEA6A630-23B3-45CB-AF4F-1D82C580110B}"/>
    <cellStyle name="Comma 6 2 3 2 2 7 2 3" xfId="21856" xr:uid="{30212730-D23D-4BC7-86F5-79B201C29D1E}"/>
    <cellStyle name="Comma 6 2 3 2 2 7 3" xfId="6569" xr:uid="{6FC85EEE-5492-41E5-BD42-FFBBAED45AF6}"/>
    <cellStyle name="Comma 6 2 3 2 2 7 3 2" xfId="15311" xr:uid="{198772AD-85F8-4D9C-BDEB-70E9AEC4FAC1}"/>
    <cellStyle name="Comma 6 2 3 2 2 7 3 3" xfId="24046" xr:uid="{36A0CA4F-E9C7-47E1-9207-32A292562F59}"/>
    <cellStyle name="Comma 6 2 3 2 2 7 4" xfId="8763" xr:uid="{5216CB9D-73DC-4B59-A981-AC84AC58D2BF}"/>
    <cellStyle name="Comma 6 2 3 2 2 7 4 2" xfId="17500" xr:uid="{8B02295C-84D6-4C64-AC9D-FC211885DBE7}"/>
    <cellStyle name="Comma 6 2 3 2 2 7 4 3" xfId="26235" xr:uid="{5F3140CD-D214-4AC1-8204-E6C8F8B17709}"/>
    <cellStyle name="Comma 6 2 3 2 2 7 5" xfId="10944" xr:uid="{7EC942E7-D7BB-4AC6-8ACB-56979C1BD702}"/>
    <cellStyle name="Comma 6 2 3 2 2 7 6" xfId="19679" xr:uid="{DD9F5859-7D91-4ED7-9AE7-A574C827BCAD}"/>
    <cellStyle name="Comma 6 2 3 2 2 7 7" xfId="28426" xr:uid="{B653790B-D22B-4277-B7D0-F60646272438}"/>
    <cellStyle name="Comma 6 2 3 2 2 8" xfId="2386" xr:uid="{F08FECA2-611F-4380-A17A-8AB7AB9ECFDA}"/>
    <cellStyle name="Comma 6 2 3 2 2 8 2" xfId="11135" xr:uid="{76B4B3B0-9413-4FD4-BD52-3E8390903D9D}"/>
    <cellStyle name="Comma 6 2 3 2 2 8 3" xfId="19870" xr:uid="{AC52DAFF-863E-43CA-ADAA-E0DC3EEF9670}"/>
    <cellStyle name="Comma 6 2 3 2 2 9" xfId="4572" xr:uid="{D0922E0D-E254-4C5F-8FCC-136BB234313A}"/>
    <cellStyle name="Comma 6 2 3 2 2 9 2" xfId="13314" xr:uid="{210D5295-3C6A-417F-9886-0064C1DA5146}"/>
    <cellStyle name="Comma 6 2 3 2 2 9 3" xfId="22049" xr:uid="{16EFBB26-DB03-4835-B0DF-AB86F614E00A}"/>
    <cellStyle name="Comma 6 2 3 2 3" xfId="290" xr:uid="{6939B23D-D83C-4D56-9A4C-210B938FBC4F}"/>
    <cellStyle name="Comma 6 2 3 2 3 2" xfId="1258" xr:uid="{935B7B5B-DB72-4A7C-953A-F711A93A7C9F}"/>
    <cellStyle name="Comma 6 2 3 2 3 2 2" xfId="3443" xr:uid="{8B97783A-D50A-491E-A63B-08DD14BADC22}"/>
    <cellStyle name="Comma 6 2 3 2 3 2 2 2" xfId="12192" xr:uid="{E3F32198-9A62-45F1-B793-B38ACDF06D90}"/>
    <cellStyle name="Comma 6 2 3 2 3 2 2 3" xfId="20927" xr:uid="{626BA7BC-48F4-490A-8865-B37129BEB526}"/>
    <cellStyle name="Comma 6 2 3 2 3 2 3" xfId="5637" xr:uid="{210AA3CD-4B7C-4F7D-BE74-1259F110F37D}"/>
    <cellStyle name="Comma 6 2 3 2 3 2 3 2" xfId="14379" xr:uid="{C5C4B73F-E98B-4849-BED0-B7BE3F47658F}"/>
    <cellStyle name="Comma 6 2 3 2 3 2 3 3" xfId="23114" xr:uid="{9D72369B-5443-46C6-9AF9-2043D9E96249}"/>
    <cellStyle name="Comma 6 2 3 2 3 2 4" xfId="7830" xr:uid="{19B7A0B7-912C-4DBB-B2DB-427FAFAE84A9}"/>
    <cellStyle name="Comma 6 2 3 2 3 2 4 2" xfId="16568" xr:uid="{6EBF0A00-519F-4C96-AF18-A2B5A3B070B0}"/>
    <cellStyle name="Comma 6 2 3 2 3 2 4 3" xfId="25303" xr:uid="{333379EA-961D-4EF5-9092-D1DDCC64BD26}"/>
    <cellStyle name="Comma 6 2 3 2 3 2 5" xfId="10015" xr:uid="{718A2A04-E7FD-402E-9F08-51F66597929C}"/>
    <cellStyle name="Comma 6 2 3 2 3 2 6" xfId="18749" xr:uid="{A58FC3F2-E892-43F4-8E97-1D601E162AD2}"/>
    <cellStyle name="Comma 6 2 3 2 3 2 7" xfId="27493" xr:uid="{867FECC9-DFFE-4DA6-8914-947C44DA58BF}"/>
    <cellStyle name="Comma 6 2 3 2 3 3" xfId="2482" xr:uid="{BEFF7F56-F363-4120-9BA9-C68F07EB60A0}"/>
    <cellStyle name="Comma 6 2 3 2 3 3 2" xfId="11231" xr:uid="{0986AC74-4E0C-4E12-AEA8-82DA72AE7085}"/>
    <cellStyle name="Comma 6 2 3 2 3 3 3" xfId="19966" xr:uid="{B0E3A7A2-59E1-4DE0-8A88-4D1C1EDF576A}"/>
    <cellStyle name="Comma 6 2 3 2 3 4" xfId="4668" xr:uid="{22EC9336-5DD9-40D7-9718-D4D46E9288C0}"/>
    <cellStyle name="Comma 6 2 3 2 3 4 2" xfId="13410" xr:uid="{3231FF07-0671-46ED-A510-4B8E9EC7F68E}"/>
    <cellStyle name="Comma 6 2 3 2 3 4 3" xfId="22145" xr:uid="{A74CEFEF-4182-45DD-B4BB-E5979EF19730}"/>
    <cellStyle name="Comma 6 2 3 2 3 5" xfId="6861" xr:uid="{B9C11DB0-1524-4222-B77C-8C434FE3ACF2}"/>
    <cellStyle name="Comma 6 2 3 2 3 5 2" xfId="15599" xr:uid="{6EE83889-BC83-4F81-BBEC-75A337F9B27A}"/>
    <cellStyle name="Comma 6 2 3 2 3 5 3" xfId="24334" xr:uid="{A19F1925-394C-4E60-A8AC-E09981625BED}"/>
    <cellStyle name="Comma 6 2 3 2 3 6" xfId="9055" xr:uid="{402F7522-ECA8-48D4-98E5-5F6751A37CA9}"/>
    <cellStyle name="Comma 6 2 3 2 3 7" xfId="17789" xr:uid="{D7B80598-F722-46D5-B25E-5EF3D3A1B174}"/>
    <cellStyle name="Comma 6 2 3 2 3 8" xfId="26524" xr:uid="{D40B30AF-6B53-4910-A04C-8E4CF29396B9}"/>
    <cellStyle name="Comma 6 2 3 2 4" xfId="482" xr:uid="{F456503D-EC1B-46EA-8A1E-45ADA717EFFB}"/>
    <cellStyle name="Comma 6 2 3 2 4 2" xfId="1450" xr:uid="{4A400379-8248-4959-87CA-805DE3EBFD21}"/>
    <cellStyle name="Comma 6 2 3 2 4 2 2" xfId="3635" xr:uid="{80F36EA0-E1AF-45A3-9C0F-06BEB926DB5A}"/>
    <cellStyle name="Comma 6 2 3 2 4 2 2 2" xfId="12384" xr:uid="{700B0D87-531C-42AC-B0AF-02614C8D37F7}"/>
    <cellStyle name="Comma 6 2 3 2 4 2 2 3" xfId="21119" xr:uid="{6AC48F97-212D-4A69-8966-32E96D264DA4}"/>
    <cellStyle name="Comma 6 2 3 2 4 2 3" xfId="5829" xr:uid="{C0E0172D-F5FE-454B-A174-D40160DA0EF7}"/>
    <cellStyle name="Comma 6 2 3 2 4 2 3 2" xfId="14571" xr:uid="{5FFE852F-FBF9-4D1B-9E14-5095C0AD05BB}"/>
    <cellStyle name="Comma 6 2 3 2 4 2 3 3" xfId="23306" xr:uid="{2A9C536B-53BB-4816-A467-B664365F1430}"/>
    <cellStyle name="Comma 6 2 3 2 4 2 4" xfId="8022" xr:uid="{FC1BC573-F1C7-4A5E-9B32-0AC5FD40D07F}"/>
    <cellStyle name="Comma 6 2 3 2 4 2 4 2" xfId="16760" xr:uid="{3A71AE2A-B5B6-4193-A917-304026B97D5E}"/>
    <cellStyle name="Comma 6 2 3 2 4 2 4 3" xfId="25495" xr:uid="{3E56E7EB-5DB0-46AA-88CF-0563CC25C6BA}"/>
    <cellStyle name="Comma 6 2 3 2 4 2 5" xfId="10207" xr:uid="{2BB9020C-539E-4DF9-859C-91989BAC6EBC}"/>
    <cellStyle name="Comma 6 2 3 2 4 2 6" xfId="18941" xr:uid="{BCA9DAF1-32B6-4493-9BAE-FA145487A1DA}"/>
    <cellStyle name="Comma 6 2 3 2 4 2 7" xfId="27685" xr:uid="{9F647AF7-C373-4A22-BA20-A982DB4DAEBD}"/>
    <cellStyle name="Comma 6 2 3 2 4 3" xfId="2674" xr:uid="{15A4E2F8-63D9-4DCB-A6E4-0D748DDEE263}"/>
    <cellStyle name="Comma 6 2 3 2 4 3 2" xfId="11423" xr:uid="{8E3706F7-1081-4A6A-83E3-B86540F800D0}"/>
    <cellStyle name="Comma 6 2 3 2 4 3 3" xfId="20158" xr:uid="{B3EC3362-8A18-4190-9608-C5567E41206D}"/>
    <cellStyle name="Comma 6 2 3 2 4 4" xfId="4860" xr:uid="{28DA87D7-563D-4DF1-97D4-AA9D1E9521BA}"/>
    <cellStyle name="Comma 6 2 3 2 4 4 2" xfId="13602" xr:uid="{FB093F44-4E68-458C-8365-FF83D5040C06}"/>
    <cellStyle name="Comma 6 2 3 2 4 4 3" xfId="22337" xr:uid="{D43F9F91-9AD2-465D-9ED6-CFB37319711E}"/>
    <cellStyle name="Comma 6 2 3 2 4 5" xfId="7053" xr:uid="{10A5CAF7-B0C4-4417-A509-11A092523FA0}"/>
    <cellStyle name="Comma 6 2 3 2 4 5 2" xfId="15791" xr:uid="{5797D7D2-A401-4D2C-8641-E6B2036B3E39}"/>
    <cellStyle name="Comma 6 2 3 2 4 5 3" xfId="24526" xr:uid="{D7EBE9B6-F97B-4A57-A4FD-7EAFDDD0EC04}"/>
    <cellStyle name="Comma 6 2 3 2 4 6" xfId="9247" xr:uid="{71B273F1-BE3B-43DE-9125-DEBAB62CC14A}"/>
    <cellStyle name="Comma 6 2 3 2 4 7" xfId="17981" xr:uid="{F2538E96-3D59-492B-8301-4CEE4C392E60}"/>
    <cellStyle name="Comma 6 2 3 2 4 8" xfId="26716" xr:uid="{E00B0B85-979B-4F9F-A5F7-865A2C40ACF7}"/>
    <cellStyle name="Comma 6 2 3 2 5" xfId="674" xr:uid="{0AD615B4-7D3E-4D70-8E7F-73A58C96D0C0}"/>
    <cellStyle name="Comma 6 2 3 2 5 2" xfId="1642" xr:uid="{32AD3288-B4DE-4F60-9D97-E1200C08D054}"/>
    <cellStyle name="Comma 6 2 3 2 5 2 2" xfId="3827" xr:uid="{9696070C-4172-4641-8D1C-C9104E81A92E}"/>
    <cellStyle name="Comma 6 2 3 2 5 2 2 2" xfId="12576" xr:uid="{F979C855-E142-49DB-AB97-DD573D4A77E0}"/>
    <cellStyle name="Comma 6 2 3 2 5 2 2 3" xfId="21311" xr:uid="{B4904D19-451D-4635-92C4-370D13A65528}"/>
    <cellStyle name="Comma 6 2 3 2 5 2 3" xfId="6021" xr:uid="{FF16AB9C-2665-44F2-95D5-49AA9C2F954B}"/>
    <cellStyle name="Comma 6 2 3 2 5 2 3 2" xfId="14763" xr:uid="{AA4D2124-0D70-4742-8059-CD3B37F819A5}"/>
    <cellStyle name="Comma 6 2 3 2 5 2 3 3" xfId="23498" xr:uid="{BE632653-34CD-4411-A699-24C3C5536C96}"/>
    <cellStyle name="Comma 6 2 3 2 5 2 4" xfId="8214" xr:uid="{DA7A36B1-61EB-401B-9426-495748E81A96}"/>
    <cellStyle name="Comma 6 2 3 2 5 2 4 2" xfId="16952" xr:uid="{B0E5C8D6-F19B-4DC4-A51A-5C9B47585CD4}"/>
    <cellStyle name="Comma 6 2 3 2 5 2 4 3" xfId="25687" xr:uid="{F0AEF10F-AB5E-4B0D-9445-CCF1F24C668A}"/>
    <cellStyle name="Comma 6 2 3 2 5 2 5" xfId="10399" xr:uid="{8D6ACF57-77FB-4CD9-807D-35C5D9C8A7EF}"/>
    <cellStyle name="Comma 6 2 3 2 5 2 6" xfId="19133" xr:uid="{FBFA836F-9421-47FA-82D5-F4F04EB3B785}"/>
    <cellStyle name="Comma 6 2 3 2 5 2 7" xfId="27877" xr:uid="{A79E932D-EF77-462B-B1AE-5B5B411E709F}"/>
    <cellStyle name="Comma 6 2 3 2 5 3" xfId="2866" xr:uid="{53F2B16E-5499-4AAB-BBBD-428CC50236EC}"/>
    <cellStyle name="Comma 6 2 3 2 5 3 2" xfId="11615" xr:uid="{A7B41797-10D0-4CD4-9696-5541E45C383F}"/>
    <cellStyle name="Comma 6 2 3 2 5 3 3" xfId="20350" xr:uid="{6C40D816-4324-4A84-83D7-0B4E1B84DB7E}"/>
    <cellStyle name="Comma 6 2 3 2 5 4" xfId="5052" xr:uid="{C6E7FA93-D892-43EE-AFDA-17E2DD4E2B75}"/>
    <cellStyle name="Comma 6 2 3 2 5 4 2" xfId="13794" xr:uid="{0BA1F76F-F801-4431-93EC-619C0C8B0924}"/>
    <cellStyle name="Comma 6 2 3 2 5 4 3" xfId="22529" xr:uid="{D0C0539C-D189-4917-923C-5DB44C7B6950}"/>
    <cellStyle name="Comma 6 2 3 2 5 5" xfId="7245" xr:uid="{BA8530C8-B100-4CA6-AD68-4DA834E71064}"/>
    <cellStyle name="Comma 6 2 3 2 5 5 2" xfId="15983" xr:uid="{248C17DD-9071-4565-826B-E2F52899C6B0}"/>
    <cellStyle name="Comma 6 2 3 2 5 5 3" xfId="24718" xr:uid="{02FA84A4-931A-43D9-AFEA-8057D170540D}"/>
    <cellStyle name="Comma 6 2 3 2 5 6" xfId="9439" xr:uid="{9DC1833B-4BFB-44C0-9B15-D54640A49AC1}"/>
    <cellStyle name="Comma 6 2 3 2 5 7" xfId="18173" xr:uid="{8321F930-9E93-403A-B54B-42238AFD72B3}"/>
    <cellStyle name="Comma 6 2 3 2 5 8" xfId="26908" xr:uid="{3A11FB7F-DD19-4181-836F-0DFAC26052F7}"/>
    <cellStyle name="Comma 6 2 3 2 6" xfId="866" xr:uid="{EBF92584-3BD1-4CCD-A719-478B726B710B}"/>
    <cellStyle name="Comma 6 2 3 2 6 2" xfId="1834" xr:uid="{71A5EBC7-F9CE-4C25-A6D9-B475FDE0CF25}"/>
    <cellStyle name="Comma 6 2 3 2 6 2 2" xfId="4019" xr:uid="{1EA32687-5981-4763-8E76-41A46434B711}"/>
    <cellStyle name="Comma 6 2 3 2 6 2 2 2" xfId="12768" xr:uid="{956C533F-7455-4DE6-94FC-2C7D2FE83A6B}"/>
    <cellStyle name="Comma 6 2 3 2 6 2 2 3" xfId="21503" xr:uid="{53DD0C2E-30E2-4998-98A6-1C49EA7523A6}"/>
    <cellStyle name="Comma 6 2 3 2 6 2 3" xfId="6213" xr:uid="{805949C0-E7EE-4414-9B9A-AF913DBAB3B3}"/>
    <cellStyle name="Comma 6 2 3 2 6 2 3 2" xfId="14955" xr:uid="{90955612-1392-4F03-A967-4C47DDD7650F}"/>
    <cellStyle name="Comma 6 2 3 2 6 2 3 3" xfId="23690" xr:uid="{2CAD26DA-A3D0-46EA-A906-FFF0E7931581}"/>
    <cellStyle name="Comma 6 2 3 2 6 2 4" xfId="8406" xr:uid="{7487B499-7CA6-46DD-A29D-D51AD416C5B1}"/>
    <cellStyle name="Comma 6 2 3 2 6 2 4 2" xfId="17144" xr:uid="{18C8D825-9185-4536-A1B6-104414253670}"/>
    <cellStyle name="Comma 6 2 3 2 6 2 4 3" xfId="25879" xr:uid="{2D90A319-B311-4352-A013-EFCF99A7EB7D}"/>
    <cellStyle name="Comma 6 2 3 2 6 2 5" xfId="10591" xr:uid="{3061062D-A146-47C9-A7B5-00F162A83C74}"/>
    <cellStyle name="Comma 6 2 3 2 6 2 6" xfId="19325" xr:uid="{E4BE4062-4DE7-40C6-B824-2CF5180D79B2}"/>
    <cellStyle name="Comma 6 2 3 2 6 2 7" xfId="28069" xr:uid="{21D154A4-DB7A-4C56-95C7-D111B18D79DE}"/>
    <cellStyle name="Comma 6 2 3 2 6 3" xfId="3058" xr:uid="{F50857F8-73A9-45B2-846B-599D9DE98981}"/>
    <cellStyle name="Comma 6 2 3 2 6 3 2" xfId="11807" xr:uid="{5BF176CF-5408-479C-AAFE-B5BD84AB7B08}"/>
    <cellStyle name="Comma 6 2 3 2 6 3 3" xfId="20542" xr:uid="{8B30893E-86FC-4A05-B722-3406DA4B062B}"/>
    <cellStyle name="Comma 6 2 3 2 6 4" xfId="5244" xr:uid="{4BF9A611-57DD-465E-801C-3F002E4FD045}"/>
    <cellStyle name="Comma 6 2 3 2 6 4 2" xfId="13986" xr:uid="{E635A7AC-9A2E-4AFA-87F1-091B73D737B8}"/>
    <cellStyle name="Comma 6 2 3 2 6 4 3" xfId="22721" xr:uid="{1ACC0C04-F6B9-4FA3-9BCC-9AEE3A884EFF}"/>
    <cellStyle name="Comma 6 2 3 2 6 5" xfId="7437" xr:uid="{9B723266-E068-4CE0-A13B-31A02F001660}"/>
    <cellStyle name="Comma 6 2 3 2 6 5 2" xfId="16175" xr:uid="{A54B4D66-0106-425C-8EE5-81AA64844BDB}"/>
    <cellStyle name="Comma 6 2 3 2 6 5 3" xfId="24910" xr:uid="{54748709-D3E5-4DC4-AA6D-82DC30D3A750}"/>
    <cellStyle name="Comma 6 2 3 2 6 6" xfId="9631" xr:uid="{997A05D0-89B4-440A-B686-C59BE1B37447}"/>
    <cellStyle name="Comma 6 2 3 2 6 7" xfId="18365" xr:uid="{9F3AC2C9-FB82-4C18-B8D1-5F5FBFB3D50E}"/>
    <cellStyle name="Comma 6 2 3 2 6 8" xfId="27100" xr:uid="{550878C0-A8F4-441E-90DD-87A6506C7567}"/>
    <cellStyle name="Comma 6 2 3 2 7" xfId="1060" xr:uid="{F8AE1AF5-9196-473B-8A21-2FDC9DFEE990}"/>
    <cellStyle name="Comma 6 2 3 2 7 2" xfId="3251" xr:uid="{A0A12304-8AA9-421D-9524-92FAD40E8E15}"/>
    <cellStyle name="Comma 6 2 3 2 7 2 2" xfId="12000" xr:uid="{7D44B454-0F46-424D-83CB-91BFB018049D}"/>
    <cellStyle name="Comma 6 2 3 2 7 2 3" xfId="20735" xr:uid="{CDE9983A-716D-45FE-9E98-2E285EED6213}"/>
    <cellStyle name="Comma 6 2 3 2 7 3" xfId="5439" xr:uid="{D9CBC127-529D-4056-BFC7-2E9D9E9A4A3B}"/>
    <cellStyle name="Comma 6 2 3 2 7 3 2" xfId="14181" xr:uid="{1D9702AD-3D60-4468-AC3D-78865582A80B}"/>
    <cellStyle name="Comma 6 2 3 2 7 3 3" xfId="22916" xr:uid="{7ADB272C-A36F-4049-98B4-982DB4598F1D}"/>
    <cellStyle name="Comma 6 2 3 2 7 4" xfId="7632" xr:uid="{7EF7EB6A-D5E4-42EE-9B13-526E85865126}"/>
    <cellStyle name="Comma 6 2 3 2 7 4 2" xfId="16370" xr:uid="{D29AF9E0-1D85-4839-A904-BD1A982F83C0}"/>
    <cellStyle name="Comma 6 2 3 2 7 4 3" xfId="25105" xr:uid="{A8A37F34-168F-4CDD-9469-F82E0123C73C}"/>
    <cellStyle name="Comma 6 2 3 2 7 5" xfId="9823" xr:uid="{AD3C5863-A38A-4EF2-99FB-DD999171D96D}"/>
    <cellStyle name="Comma 6 2 3 2 7 6" xfId="18557" xr:uid="{90D806AB-931B-4613-B738-D39A9FE42339}"/>
    <cellStyle name="Comma 6 2 3 2 7 7" xfId="27295" xr:uid="{166EA1B1-8D78-42B5-BAF9-295D4E60D5A0}"/>
    <cellStyle name="Comma 6 2 3 2 8" xfId="2096" xr:uid="{A9CB495D-0456-4F90-9301-7B028512C049}"/>
    <cellStyle name="Comma 6 2 3 2 8 2" xfId="4276" xr:uid="{9D46EFB0-4245-4C02-9BF5-365D028D0AA0}"/>
    <cellStyle name="Comma 6 2 3 2 8 2 2" xfId="13025" xr:uid="{74F19603-DB4B-4AF0-9753-B45BBB1D80E7}"/>
    <cellStyle name="Comma 6 2 3 2 8 2 3" xfId="21760" xr:uid="{54602877-68BD-4965-A09A-8A7978AC7905}"/>
    <cellStyle name="Comma 6 2 3 2 8 3" xfId="6473" xr:uid="{CCF9948D-6808-44CA-BF6D-09CE4ADE1716}"/>
    <cellStyle name="Comma 6 2 3 2 8 3 2" xfId="15215" xr:uid="{719349F8-D6C1-45E0-AD8E-701387C0FBBA}"/>
    <cellStyle name="Comma 6 2 3 2 8 3 3" xfId="23950" xr:uid="{6BFDE8FC-D6FE-45CA-87F5-046D7AF9C809}"/>
    <cellStyle name="Comma 6 2 3 2 8 4" xfId="8667" xr:uid="{3C1000F0-61E2-4A88-AFAE-A14F134C0DA5}"/>
    <cellStyle name="Comma 6 2 3 2 8 4 2" xfId="17404" xr:uid="{EAAA693C-7ED2-406D-9369-AA2A86502EF1}"/>
    <cellStyle name="Comma 6 2 3 2 8 4 3" xfId="26139" xr:uid="{53E2AF0C-3E45-44E5-95ED-EE8D36124807}"/>
    <cellStyle name="Comma 6 2 3 2 8 5" xfId="10848" xr:uid="{94211FF7-65D6-42CA-93CC-F027A99FEC0C}"/>
    <cellStyle name="Comma 6 2 3 2 8 6" xfId="19583" xr:uid="{639B1CE1-7443-45BF-8E10-A0DDBB0E7AD6}"/>
    <cellStyle name="Comma 6 2 3 2 8 7" xfId="28330" xr:uid="{3137DE21-0706-4048-8CEB-D09E3267EFD4}"/>
    <cellStyle name="Comma 6 2 3 2 9" xfId="2290" xr:uid="{41E79AF2-D7BD-4886-B1A2-2206D9BDFD52}"/>
    <cellStyle name="Comma 6 2 3 2 9 2" xfId="11039" xr:uid="{03C74CBA-FFF1-4A01-B578-8E0656F12B02}"/>
    <cellStyle name="Comma 6 2 3 2 9 3" xfId="19774" xr:uid="{9C75D91C-39FD-4079-AC2D-F9BD96929372}"/>
    <cellStyle name="Comma 6 2 3 3" xfId="146" xr:uid="{AF234365-C8D9-4375-8EA3-33610AAF991E}"/>
    <cellStyle name="Comma 6 2 3 3 10" xfId="6717" xr:uid="{EED1E93B-38B5-4169-A2EC-22057671D5CE}"/>
    <cellStyle name="Comma 6 2 3 3 10 2" xfId="15455" xr:uid="{65F190C7-0B52-45ED-9D82-90CE4622C78A}"/>
    <cellStyle name="Comma 6 2 3 3 10 3" xfId="24190" xr:uid="{CF676837-4AB3-4495-80CF-6E7F46327A14}"/>
    <cellStyle name="Comma 6 2 3 3 11" xfId="8911" xr:uid="{AD933ED3-31EC-4AFA-B5D3-4DD41EFEB2B1}"/>
    <cellStyle name="Comma 6 2 3 3 12" xfId="17645" xr:uid="{A5AE3664-63B9-4AA2-9F52-AFEB2A481D38}"/>
    <cellStyle name="Comma 6 2 3 3 13" xfId="26380" xr:uid="{C791B28D-F263-4452-A1CC-3186D7A29CD2}"/>
    <cellStyle name="Comma 6 2 3 3 2" xfId="338" xr:uid="{A047A79C-BC46-43E2-92DF-657602F4B527}"/>
    <cellStyle name="Comma 6 2 3 3 2 2" xfId="1306" xr:uid="{1D849CC6-7C2E-4B01-A962-37F818733C0C}"/>
    <cellStyle name="Comma 6 2 3 3 2 2 2" xfId="3491" xr:uid="{1777532C-AB44-47F6-90B4-B7211178CB0E}"/>
    <cellStyle name="Comma 6 2 3 3 2 2 2 2" xfId="12240" xr:uid="{7E16CEDB-965A-4A95-ADAD-E1D0BB920390}"/>
    <cellStyle name="Comma 6 2 3 3 2 2 2 3" xfId="20975" xr:uid="{2A440FC5-ABDF-4645-B218-FED4509F71F4}"/>
    <cellStyle name="Comma 6 2 3 3 2 2 3" xfId="5685" xr:uid="{19357187-DAC8-4BD5-8D89-B3CC44CF16C3}"/>
    <cellStyle name="Comma 6 2 3 3 2 2 3 2" xfId="14427" xr:uid="{A323D238-9453-4730-8BE9-ED97017F04D7}"/>
    <cellStyle name="Comma 6 2 3 3 2 2 3 3" xfId="23162" xr:uid="{092877D7-5C57-454A-84DB-C7CF7515AF95}"/>
    <cellStyle name="Comma 6 2 3 3 2 2 4" xfId="7878" xr:uid="{42267BAF-379C-4180-BD24-5C21A3E9075E}"/>
    <cellStyle name="Comma 6 2 3 3 2 2 4 2" xfId="16616" xr:uid="{505E6472-64D7-43B1-BDC2-4135AE365F8A}"/>
    <cellStyle name="Comma 6 2 3 3 2 2 4 3" xfId="25351" xr:uid="{76E671B6-FD26-4DDB-BD91-717F1D962593}"/>
    <cellStyle name="Comma 6 2 3 3 2 2 5" xfId="10063" xr:uid="{8C508846-59BC-4DAD-9D14-CBB0D397D561}"/>
    <cellStyle name="Comma 6 2 3 3 2 2 6" xfId="18797" xr:uid="{A69F9307-4F8D-4829-BC26-DA720519D42F}"/>
    <cellStyle name="Comma 6 2 3 3 2 2 7" xfId="27541" xr:uid="{27B89C33-6FC4-4D14-9AFF-94756E4FEAE1}"/>
    <cellStyle name="Comma 6 2 3 3 2 3" xfId="2530" xr:uid="{7126ED80-F52B-43AF-AA39-89BB69697369}"/>
    <cellStyle name="Comma 6 2 3 3 2 3 2" xfId="11279" xr:uid="{483DF315-2901-46F7-A749-56C6B697A7DF}"/>
    <cellStyle name="Comma 6 2 3 3 2 3 3" xfId="20014" xr:uid="{1CF36C63-58E0-4646-AE75-FDC76A6C9CC6}"/>
    <cellStyle name="Comma 6 2 3 3 2 4" xfId="4716" xr:uid="{84218F54-02D4-42EA-A95D-640B77B82C85}"/>
    <cellStyle name="Comma 6 2 3 3 2 4 2" xfId="13458" xr:uid="{734C4FAE-2C26-4B63-9A41-ECC9FA5F0BAA}"/>
    <cellStyle name="Comma 6 2 3 3 2 4 3" xfId="22193" xr:uid="{C288EB1B-2728-417D-9531-E651B9BD2175}"/>
    <cellStyle name="Comma 6 2 3 3 2 5" xfId="6909" xr:uid="{44A7D813-F660-4DE3-9A8D-3874F687B6F8}"/>
    <cellStyle name="Comma 6 2 3 3 2 5 2" xfId="15647" xr:uid="{BA370E87-E3E1-4235-BE7E-2C33AFA6CCFB}"/>
    <cellStyle name="Comma 6 2 3 3 2 5 3" xfId="24382" xr:uid="{32FC2015-FC22-44E5-8790-464F992D9ECE}"/>
    <cellStyle name="Comma 6 2 3 3 2 6" xfId="9103" xr:uid="{CADACC6F-AD5D-4FE5-BFFB-4EB4C5142BFB}"/>
    <cellStyle name="Comma 6 2 3 3 2 7" xfId="17837" xr:uid="{77B2EC11-358A-4484-8E04-1FF9215BFC03}"/>
    <cellStyle name="Comma 6 2 3 3 2 8" xfId="26572" xr:uid="{4E13C99D-0420-42D5-B1AD-D294AA6B211F}"/>
    <cellStyle name="Comma 6 2 3 3 3" xfId="530" xr:uid="{C5A344DF-A737-4AE6-A1B5-387DC451E935}"/>
    <cellStyle name="Comma 6 2 3 3 3 2" xfId="1498" xr:uid="{077815F2-DB73-4A33-B31A-E917F9EC541A}"/>
    <cellStyle name="Comma 6 2 3 3 3 2 2" xfId="3683" xr:uid="{2FA57CDA-39CF-4F57-8095-AABEF3D472F8}"/>
    <cellStyle name="Comma 6 2 3 3 3 2 2 2" xfId="12432" xr:uid="{AF85D680-DF35-4532-A249-73354B34A8FF}"/>
    <cellStyle name="Comma 6 2 3 3 3 2 2 3" xfId="21167" xr:uid="{A76E273D-B2CF-4930-BF87-0FE13CAC3244}"/>
    <cellStyle name="Comma 6 2 3 3 3 2 3" xfId="5877" xr:uid="{2C0AC54B-EEDC-48D2-BCEF-B309551A5E68}"/>
    <cellStyle name="Comma 6 2 3 3 3 2 3 2" xfId="14619" xr:uid="{C8EB2D26-BCA7-491F-A9A2-094C9BC822C3}"/>
    <cellStyle name="Comma 6 2 3 3 3 2 3 3" xfId="23354" xr:uid="{C7877AB6-6EAB-4995-8A65-2D1A6BD1587C}"/>
    <cellStyle name="Comma 6 2 3 3 3 2 4" xfId="8070" xr:uid="{7CB0E13D-E595-42A4-9629-1139B7EBE6F6}"/>
    <cellStyle name="Comma 6 2 3 3 3 2 4 2" xfId="16808" xr:uid="{97C34D3B-841F-480F-8AD6-07A79F3C6C1F}"/>
    <cellStyle name="Comma 6 2 3 3 3 2 4 3" xfId="25543" xr:uid="{41300B4B-343A-4421-83FB-FF28C66E30FF}"/>
    <cellStyle name="Comma 6 2 3 3 3 2 5" xfId="10255" xr:uid="{6D9A616D-02E4-4B52-87B8-4E09EFC3FD6F}"/>
    <cellStyle name="Comma 6 2 3 3 3 2 6" xfId="18989" xr:uid="{204DA83C-B3DB-4714-BCA3-19871140AC0A}"/>
    <cellStyle name="Comma 6 2 3 3 3 2 7" xfId="27733" xr:uid="{FD916114-6F4F-4F81-8BEE-42564AAF7A17}"/>
    <cellStyle name="Comma 6 2 3 3 3 3" xfId="2722" xr:uid="{17FD2DF4-EE12-43CE-88FD-D8E27D7FDBD3}"/>
    <cellStyle name="Comma 6 2 3 3 3 3 2" xfId="11471" xr:uid="{84D17B5B-316E-4E94-B2B5-684D36830531}"/>
    <cellStyle name="Comma 6 2 3 3 3 3 3" xfId="20206" xr:uid="{D6F4C29B-7E38-4045-8CBC-A35BCD3F33E5}"/>
    <cellStyle name="Comma 6 2 3 3 3 4" xfId="4908" xr:uid="{A4A555F9-7538-4A8F-B669-93CA406FD2F4}"/>
    <cellStyle name="Comma 6 2 3 3 3 4 2" xfId="13650" xr:uid="{37221204-ACB4-4EB6-8F08-6F00B6080820}"/>
    <cellStyle name="Comma 6 2 3 3 3 4 3" xfId="22385" xr:uid="{070FBE3A-8F85-4751-840E-541FE13C6498}"/>
    <cellStyle name="Comma 6 2 3 3 3 5" xfId="7101" xr:uid="{D78601D9-47EA-48E2-A039-16A32C16EC51}"/>
    <cellStyle name="Comma 6 2 3 3 3 5 2" xfId="15839" xr:uid="{2605A2E2-1668-462B-A6EA-F2CC855F5C76}"/>
    <cellStyle name="Comma 6 2 3 3 3 5 3" xfId="24574" xr:uid="{A1DB983A-CB14-4637-BA3C-1AB70B4A2EFB}"/>
    <cellStyle name="Comma 6 2 3 3 3 6" xfId="9295" xr:uid="{5124F587-87DE-4768-BE69-3041C7EB3344}"/>
    <cellStyle name="Comma 6 2 3 3 3 7" xfId="18029" xr:uid="{37C7D2D9-8F66-49C2-A026-715F995F0EEB}"/>
    <cellStyle name="Comma 6 2 3 3 3 8" xfId="26764" xr:uid="{67BB71E1-2531-45F7-BDFC-B3A2BBFC9EC9}"/>
    <cellStyle name="Comma 6 2 3 3 4" xfId="722" xr:uid="{A8690087-58BE-493A-AD04-C517C77D7B95}"/>
    <cellStyle name="Comma 6 2 3 3 4 2" xfId="1690" xr:uid="{53749605-FA98-4840-8820-CCB5CEB524CF}"/>
    <cellStyle name="Comma 6 2 3 3 4 2 2" xfId="3875" xr:uid="{7F521D9E-948C-422E-B9FD-46090D553B86}"/>
    <cellStyle name="Comma 6 2 3 3 4 2 2 2" xfId="12624" xr:uid="{5F90E089-E5AD-42B6-BE69-B288B9039D84}"/>
    <cellStyle name="Comma 6 2 3 3 4 2 2 3" xfId="21359" xr:uid="{923E8ECC-8268-4AD9-9CEC-F6C2157100F8}"/>
    <cellStyle name="Comma 6 2 3 3 4 2 3" xfId="6069" xr:uid="{95153DC5-7F68-4233-A1C9-B0BD6DC18172}"/>
    <cellStyle name="Comma 6 2 3 3 4 2 3 2" xfId="14811" xr:uid="{D27127BB-AE54-4DB7-B3B5-338448F1005B}"/>
    <cellStyle name="Comma 6 2 3 3 4 2 3 3" xfId="23546" xr:uid="{D9F4628A-FC7A-4E9C-893D-00EF9FF7FD90}"/>
    <cellStyle name="Comma 6 2 3 3 4 2 4" xfId="8262" xr:uid="{D493CB42-95CD-413E-ABF1-026D88B90F80}"/>
    <cellStyle name="Comma 6 2 3 3 4 2 4 2" xfId="17000" xr:uid="{7F6FC862-3974-467F-87F0-BE17AD9EE7C5}"/>
    <cellStyle name="Comma 6 2 3 3 4 2 4 3" xfId="25735" xr:uid="{AFD4A4BF-537E-4B48-8FD7-CE136B845FBF}"/>
    <cellStyle name="Comma 6 2 3 3 4 2 5" xfId="10447" xr:uid="{B6ADACD0-7120-4EDF-9626-C56B02E4BF57}"/>
    <cellStyle name="Comma 6 2 3 3 4 2 6" xfId="19181" xr:uid="{4F6BF389-AD94-4FE4-84DC-8731EA6E2035}"/>
    <cellStyle name="Comma 6 2 3 3 4 2 7" xfId="27925" xr:uid="{6B7A25DF-A5C3-45FB-8C9F-F1A03E28B3A5}"/>
    <cellStyle name="Comma 6 2 3 3 4 3" xfId="2914" xr:uid="{3B81B852-3C40-4FF2-B756-E9AEADE17B1D}"/>
    <cellStyle name="Comma 6 2 3 3 4 3 2" xfId="11663" xr:uid="{C305F641-D323-4E9A-B84C-158DCEDFFA5A}"/>
    <cellStyle name="Comma 6 2 3 3 4 3 3" xfId="20398" xr:uid="{EEC47CF2-3961-42CE-BBA4-81BB78A540A9}"/>
    <cellStyle name="Comma 6 2 3 3 4 4" xfId="5100" xr:uid="{531EBEFE-FE36-47AE-B2C1-E59C2EDA0CD3}"/>
    <cellStyle name="Comma 6 2 3 3 4 4 2" xfId="13842" xr:uid="{2076C6C3-789E-438B-AD61-71D38447C5AA}"/>
    <cellStyle name="Comma 6 2 3 3 4 4 3" xfId="22577" xr:uid="{ACB4125A-F0DA-41F1-9284-16040BF59E2A}"/>
    <cellStyle name="Comma 6 2 3 3 4 5" xfId="7293" xr:uid="{CB8B2A2B-595F-4D0D-9962-222E4D4AC782}"/>
    <cellStyle name="Comma 6 2 3 3 4 5 2" xfId="16031" xr:uid="{1E19A925-C10B-4E31-B767-D7142AF83E87}"/>
    <cellStyle name="Comma 6 2 3 3 4 5 3" xfId="24766" xr:uid="{ADD42722-7D9D-4E23-A310-5D740C760A4C}"/>
    <cellStyle name="Comma 6 2 3 3 4 6" xfId="9487" xr:uid="{A9DFEF1E-6307-4800-ADD6-D6771BEC7F19}"/>
    <cellStyle name="Comma 6 2 3 3 4 7" xfId="18221" xr:uid="{2A8C2C57-C560-4279-A5AA-9D0629B48004}"/>
    <cellStyle name="Comma 6 2 3 3 4 8" xfId="26956" xr:uid="{F2379B18-55A4-4B76-8CC1-97D390B40D9E}"/>
    <cellStyle name="Comma 6 2 3 3 5" xfId="914" xr:uid="{952E5452-FD14-4756-9F21-A64FF1000AC1}"/>
    <cellStyle name="Comma 6 2 3 3 5 2" xfId="1882" xr:uid="{316BD266-AB07-4344-87A3-09CB13183C29}"/>
    <cellStyle name="Comma 6 2 3 3 5 2 2" xfId="4067" xr:uid="{D3EE28BB-38B6-4077-A152-AE4C7450B41A}"/>
    <cellStyle name="Comma 6 2 3 3 5 2 2 2" xfId="12816" xr:uid="{471044C8-8AA1-446B-8B4B-E5C793B92FB6}"/>
    <cellStyle name="Comma 6 2 3 3 5 2 2 3" xfId="21551" xr:uid="{08065254-1DEA-45DF-B66B-31D3B4DAE33E}"/>
    <cellStyle name="Comma 6 2 3 3 5 2 3" xfId="6261" xr:uid="{3D5BD79B-FF2F-4E59-82FC-F315B0162A35}"/>
    <cellStyle name="Comma 6 2 3 3 5 2 3 2" xfId="15003" xr:uid="{6C32D35D-28F3-41AF-97C9-DEF9B487975F}"/>
    <cellStyle name="Comma 6 2 3 3 5 2 3 3" xfId="23738" xr:uid="{7ED1EF01-E30B-4DC3-8F63-F2EF53DFEBEC}"/>
    <cellStyle name="Comma 6 2 3 3 5 2 4" xfId="8454" xr:uid="{9201A9BC-139E-424C-9E61-86616FB5A40C}"/>
    <cellStyle name="Comma 6 2 3 3 5 2 4 2" xfId="17192" xr:uid="{11F3A1E4-EF00-4EB5-8103-839FE8EEE60C}"/>
    <cellStyle name="Comma 6 2 3 3 5 2 4 3" xfId="25927" xr:uid="{5E0C659D-8918-4344-8F89-E6F33FC7B82E}"/>
    <cellStyle name="Comma 6 2 3 3 5 2 5" xfId="10639" xr:uid="{D136A0CF-E51E-4CB1-82E1-3DCE6CBE8FC1}"/>
    <cellStyle name="Comma 6 2 3 3 5 2 6" xfId="19373" xr:uid="{5C7E46B1-CAFC-4234-BAB6-BF4CFADFF3D0}"/>
    <cellStyle name="Comma 6 2 3 3 5 2 7" xfId="28117" xr:uid="{2BC395C8-417F-47D7-83D3-2EC5E50E4F13}"/>
    <cellStyle name="Comma 6 2 3 3 5 3" xfId="3106" xr:uid="{6F3177A1-3EF8-43FA-94BE-98BDAF88BEF6}"/>
    <cellStyle name="Comma 6 2 3 3 5 3 2" xfId="11855" xr:uid="{6268CA74-C1E5-41A5-ADD2-993C13E35818}"/>
    <cellStyle name="Comma 6 2 3 3 5 3 3" xfId="20590" xr:uid="{6B394A6B-0D52-4377-874B-B66CC6A10D7A}"/>
    <cellStyle name="Comma 6 2 3 3 5 4" xfId="5292" xr:uid="{B5091840-424A-4D5A-B6B3-C10C3734466D}"/>
    <cellStyle name="Comma 6 2 3 3 5 4 2" xfId="14034" xr:uid="{29C503FB-C8A2-4FD5-91FD-A786DDFB9049}"/>
    <cellStyle name="Comma 6 2 3 3 5 4 3" xfId="22769" xr:uid="{B2FE5A18-4229-4A49-8706-47162F2E3607}"/>
    <cellStyle name="Comma 6 2 3 3 5 5" xfId="7485" xr:uid="{5BD89A7F-CF33-43CB-8627-A8D0FAA0A07B}"/>
    <cellStyle name="Comma 6 2 3 3 5 5 2" xfId="16223" xr:uid="{2C316FE4-429F-4DBA-BC2E-048A88AA7D07}"/>
    <cellStyle name="Comma 6 2 3 3 5 5 3" xfId="24958" xr:uid="{84165635-19FC-4D04-BD9A-C34EA9851786}"/>
    <cellStyle name="Comma 6 2 3 3 5 6" xfId="9679" xr:uid="{C2771D4A-7B9D-45C1-B8D2-22F9A3687BF2}"/>
    <cellStyle name="Comma 6 2 3 3 5 7" xfId="18413" xr:uid="{815996F4-1948-4B59-A081-C60F4250FD03}"/>
    <cellStyle name="Comma 6 2 3 3 5 8" xfId="27148" xr:uid="{ECC2CA8C-8AAE-42B9-AEC7-8871DB3F280A}"/>
    <cellStyle name="Comma 6 2 3 3 6" xfId="1108" xr:uid="{2952ED70-04DA-4C4A-8FAA-D293DCE1F8A6}"/>
    <cellStyle name="Comma 6 2 3 3 6 2" xfId="3299" xr:uid="{1FA2DA1E-AACB-4CC7-B606-DCEBD324FF8B}"/>
    <cellStyle name="Comma 6 2 3 3 6 2 2" xfId="12048" xr:uid="{94228BA2-1D2C-417C-857A-9A8555AFD4E3}"/>
    <cellStyle name="Comma 6 2 3 3 6 2 3" xfId="20783" xr:uid="{76F2C942-82A2-484D-881E-83CA1A5129D2}"/>
    <cellStyle name="Comma 6 2 3 3 6 3" xfId="5487" xr:uid="{301BD897-2427-4510-B384-3F431B108DA8}"/>
    <cellStyle name="Comma 6 2 3 3 6 3 2" xfId="14229" xr:uid="{262B9D59-3938-40F8-BCA5-607C295C55AB}"/>
    <cellStyle name="Comma 6 2 3 3 6 3 3" xfId="22964" xr:uid="{DBEFD7AD-061B-49DA-A766-9943C4C726D4}"/>
    <cellStyle name="Comma 6 2 3 3 6 4" xfId="7680" xr:uid="{7B1245DF-4F84-4051-AD19-18734247060E}"/>
    <cellStyle name="Comma 6 2 3 3 6 4 2" xfId="16418" xr:uid="{9FF745D8-7FAA-48D4-869B-C37C46279C7E}"/>
    <cellStyle name="Comma 6 2 3 3 6 4 3" xfId="25153" xr:uid="{182C1C52-1FBD-4341-B639-D298D181AE66}"/>
    <cellStyle name="Comma 6 2 3 3 6 5" xfId="9871" xr:uid="{E0EBDF04-02DC-44C7-B04A-CDE7CEEC4676}"/>
    <cellStyle name="Comma 6 2 3 3 6 6" xfId="18605" xr:uid="{EC782536-FEED-48E9-9A6D-694B0EEAE379}"/>
    <cellStyle name="Comma 6 2 3 3 6 7" xfId="27343" xr:uid="{DFC7B2F2-9659-49D2-A86A-12D5A1194149}"/>
    <cellStyle name="Comma 6 2 3 3 7" xfId="2144" xr:uid="{DFC1187E-DA4C-4D4F-ACF8-398C14DCF446}"/>
    <cellStyle name="Comma 6 2 3 3 7 2" xfId="4324" xr:uid="{587F7836-8398-488D-AC5D-A2DB09FEBF8B}"/>
    <cellStyle name="Comma 6 2 3 3 7 2 2" xfId="13073" xr:uid="{FB9EF9FF-58C7-4A00-AFBF-66489248E0BB}"/>
    <cellStyle name="Comma 6 2 3 3 7 2 3" xfId="21808" xr:uid="{A0596AF4-16EE-4B10-BF48-D1A8161E737A}"/>
    <cellStyle name="Comma 6 2 3 3 7 3" xfId="6521" xr:uid="{4559BADD-BD02-4B6F-AEEA-26B6A52EAD1A}"/>
    <cellStyle name="Comma 6 2 3 3 7 3 2" xfId="15263" xr:uid="{9FB238ED-5BB8-407A-9532-49D1C573DAD9}"/>
    <cellStyle name="Comma 6 2 3 3 7 3 3" xfId="23998" xr:uid="{EFCD71A2-97B1-405C-96B4-C55174F66D25}"/>
    <cellStyle name="Comma 6 2 3 3 7 4" xfId="8715" xr:uid="{847245A2-EDB1-4914-A56E-6B9C904A3491}"/>
    <cellStyle name="Comma 6 2 3 3 7 4 2" xfId="17452" xr:uid="{2F12ADB2-92CE-4322-AA92-C558F817B2B0}"/>
    <cellStyle name="Comma 6 2 3 3 7 4 3" xfId="26187" xr:uid="{AC50C959-0A51-4393-85A7-28BF616F9FF2}"/>
    <cellStyle name="Comma 6 2 3 3 7 5" xfId="10896" xr:uid="{BEAB0D0D-3EA6-4B73-8E3D-AC81F554F32A}"/>
    <cellStyle name="Comma 6 2 3 3 7 6" xfId="19631" xr:uid="{5117E313-E36E-49D2-B97A-5A1BDBF6643C}"/>
    <cellStyle name="Comma 6 2 3 3 7 7" xfId="28378" xr:uid="{CB6077D4-1E30-4885-909D-D7C16EA5D9BD}"/>
    <cellStyle name="Comma 6 2 3 3 8" xfId="2338" xr:uid="{DC256A2F-F811-4D82-B547-282D438ECF5E}"/>
    <cellStyle name="Comma 6 2 3 3 8 2" xfId="11087" xr:uid="{74B160CA-D180-4960-9BB2-D7DCBE932A7C}"/>
    <cellStyle name="Comma 6 2 3 3 8 3" xfId="19822" xr:uid="{1F807CA7-1FDC-4927-829F-1631E3ED74E5}"/>
    <cellStyle name="Comma 6 2 3 3 9" xfId="4524" xr:uid="{95500654-7A60-4FB9-804B-2E7426380A9E}"/>
    <cellStyle name="Comma 6 2 3 3 9 2" xfId="13266" xr:uid="{2D586CC6-0112-4A63-BFA9-A20CAF0B85D8}"/>
    <cellStyle name="Comma 6 2 3 3 9 3" xfId="22001" xr:uid="{D7D1BA08-4595-4AEC-BF38-DCDE1DE8D03C}"/>
    <cellStyle name="Comma 6 2 3 4" xfId="242" xr:uid="{CB14C92F-5A43-4A54-8D11-CDD67AA43977}"/>
    <cellStyle name="Comma 6 2 3 4 2" xfId="1210" xr:uid="{7BFA4858-5F3C-444D-9C06-F8A5B9A6BF96}"/>
    <cellStyle name="Comma 6 2 3 4 2 2" xfId="3395" xr:uid="{80445BA3-0241-4567-B9D3-D065252A42B3}"/>
    <cellStyle name="Comma 6 2 3 4 2 2 2" xfId="12144" xr:uid="{3CE220FC-31D3-409B-A4BA-D80BAFBE8B5C}"/>
    <cellStyle name="Comma 6 2 3 4 2 2 3" xfId="20879" xr:uid="{7BCC856F-788D-4DE5-B3EF-1823DACBB579}"/>
    <cellStyle name="Comma 6 2 3 4 2 3" xfId="5589" xr:uid="{120D36A3-EE01-4D64-BE52-2495D6A97FB3}"/>
    <cellStyle name="Comma 6 2 3 4 2 3 2" xfId="14331" xr:uid="{6B87DDF2-8E29-433B-8256-09252B07E400}"/>
    <cellStyle name="Comma 6 2 3 4 2 3 3" xfId="23066" xr:uid="{8E555EC7-D587-493E-AAC9-7401D5E6E5DB}"/>
    <cellStyle name="Comma 6 2 3 4 2 4" xfId="7782" xr:uid="{2D98F222-984C-48C0-A120-7C0FBDDA7904}"/>
    <cellStyle name="Comma 6 2 3 4 2 4 2" xfId="16520" xr:uid="{D1E30245-C266-4A79-A65F-A923F9F04A9C}"/>
    <cellStyle name="Comma 6 2 3 4 2 4 3" xfId="25255" xr:uid="{C1B62BBC-B696-4877-926C-623B436DE71B}"/>
    <cellStyle name="Comma 6 2 3 4 2 5" xfId="9967" xr:uid="{989B9A0F-CFC6-4010-B1DE-66F42A814201}"/>
    <cellStyle name="Comma 6 2 3 4 2 6" xfId="18701" xr:uid="{95ADAC60-5D84-44DF-9375-B1E339614AA9}"/>
    <cellStyle name="Comma 6 2 3 4 2 7" xfId="27445" xr:uid="{097CB5D7-A5F3-4AD2-A0B1-A9A32018008B}"/>
    <cellStyle name="Comma 6 2 3 4 3" xfId="2434" xr:uid="{54591ED9-CCA0-465B-BDEA-BCCC3058189D}"/>
    <cellStyle name="Comma 6 2 3 4 3 2" xfId="11183" xr:uid="{0D8B22A6-AE9F-4832-9270-16EBC3680C71}"/>
    <cellStyle name="Comma 6 2 3 4 3 3" xfId="19918" xr:uid="{56217F7D-A8A5-4299-B4F8-E2B0B765DB0D}"/>
    <cellStyle name="Comma 6 2 3 4 4" xfId="4620" xr:uid="{19B2EE2B-41F9-4FF7-A604-AE28B28B58E2}"/>
    <cellStyle name="Comma 6 2 3 4 4 2" xfId="13362" xr:uid="{D8D69C27-F93B-497B-B655-E81C98E08711}"/>
    <cellStyle name="Comma 6 2 3 4 4 3" xfId="22097" xr:uid="{50837C9D-0D68-44CE-9F57-72D0684C6F59}"/>
    <cellStyle name="Comma 6 2 3 4 5" xfId="6813" xr:uid="{751C4C95-2CD3-47FC-BDDA-9342D678357C}"/>
    <cellStyle name="Comma 6 2 3 4 5 2" xfId="15551" xr:uid="{99037547-EA6A-4CA7-A4B6-CEEC045D05B9}"/>
    <cellStyle name="Comma 6 2 3 4 5 3" xfId="24286" xr:uid="{631FEAE2-0DF8-4DA6-BDAF-E19B1A7B4452}"/>
    <cellStyle name="Comma 6 2 3 4 6" xfId="9007" xr:uid="{68B7125F-BDF6-4621-991E-555F85824635}"/>
    <cellStyle name="Comma 6 2 3 4 7" xfId="17741" xr:uid="{28A83AA8-73E6-4109-A218-AB099DEDE923}"/>
    <cellStyle name="Comma 6 2 3 4 8" xfId="26476" xr:uid="{35E6FBD0-1D48-431E-B0C7-280333F63CDF}"/>
    <cellStyle name="Comma 6 2 3 5" xfId="434" xr:uid="{D360351C-9DC3-4637-88D7-60A985F686BF}"/>
    <cellStyle name="Comma 6 2 3 5 2" xfId="1402" xr:uid="{D12CD84E-AC01-4C94-9137-262DDF8B6E41}"/>
    <cellStyle name="Comma 6 2 3 5 2 2" xfId="3587" xr:uid="{577D0BCF-77E2-47A8-9DAC-63C57782D8D8}"/>
    <cellStyle name="Comma 6 2 3 5 2 2 2" xfId="12336" xr:uid="{57189173-2843-427F-9302-A0039F97EEEB}"/>
    <cellStyle name="Comma 6 2 3 5 2 2 3" xfId="21071" xr:uid="{F369A249-2B1F-463A-8465-7DBD15A1BC40}"/>
    <cellStyle name="Comma 6 2 3 5 2 3" xfId="5781" xr:uid="{B4FBB3AC-B3B5-4EC4-AD26-FBF61AE4E33A}"/>
    <cellStyle name="Comma 6 2 3 5 2 3 2" xfId="14523" xr:uid="{2CE74621-D98C-4DB6-BCF0-753483C5453C}"/>
    <cellStyle name="Comma 6 2 3 5 2 3 3" xfId="23258" xr:uid="{069FA41C-2A83-473C-9E67-7358A4499C6C}"/>
    <cellStyle name="Comma 6 2 3 5 2 4" xfId="7974" xr:uid="{CAFF013F-F02B-4212-954F-87D2534FCA3F}"/>
    <cellStyle name="Comma 6 2 3 5 2 4 2" xfId="16712" xr:uid="{BB8E72D7-F6B7-4C21-AAFE-63F1955263FD}"/>
    <cellStyle name="Comma 6 2 3 5 2 4 3" xfId="25447" xr:uid="{B8840951-5E31-4543-9EFE-9BF556867A0B}"/>
    <cellStyle name="Comma 6 2 3 5 2 5" xfId="10159" xr:uid="{860646C2-7636-41DC-ACCE-298FEF3AB206}"/>
    <cellStyle name="Comma 6 2 3 5 2 6" xfId="18893" xr:uid="{7C760C58-6E1C-41CF-AFD3-0A6CEA122191}"/>
    <cellStyle name="Comma 6 2 3 5 2 7" xfId="27637" xr:uid="{53ACA229-79BA-4382-9601-4B6CCE0F9431}"/>
    <cellStyle name="Comma 6 2 3 5 3" xfId="2626" xr:uid="{4D191827-22A8-43B7-A1B5-14C852A05DDE}"/>
    <cellStyle name="Comma 6 2 3 5 3 2" xfId="11375" xr:uid="{A6A3F1A3-6CF8-4987-9CDF-AD1F928009BC}"/>
    <cellStyle name="Comma 6 2 3 5 3 3" xfId="20110" xr:uid="{F88E235E-8EAF-4EED-94CB-FA5C9017C3DF}"/>
    <cellStyle name="Comma 6 2 3 5 4" xfId="4812" xr:uid="{257160EA-72C3-4079-B575-D5A178C8F19B}"/>
    <cellStyle name="Comma 6 2 3 5 4 2" xfId="13554" xr:uid="{9B150562-68C7-4599-9C79-5D8D2A5C2507}"/>
    <cellStyle name="Comma 6 2 3 5 4 3" xfId="22289" xr:uid="{7FBA906D-8F2F-42A6-8B35-7EC4D2C888C4}"/>
    <cellStyle name="Comma 6 2 3 5 5" xfId="7005" xr:uid="{EF363CA8-CD22-4453-8E88-C50564F4DA85}"/>
    <cellStyle name="Comma 6 2 3 5 5 2" xfId="15743" xr:uid="{28343123-9E5E-4B06-86AF-542966451130}"/>
    <cellStyle name="Comma 6 2 3 5 5 3" xfId="24478" xr:uid="{4397A2BA-FC75-4326-8304-210C1FEEA0EA}"/>
    <cellStyle name="Comma 6 2 3 5 6" xfId="9199" xr:uid="{8CEE2715-96CE-458C-A1D6-423B22F4246D}"/>
    <cellStyle name="Comma 6 2 3 5 7" xfId="17933" xr:uid="{4CCCEE1D-D263-448C-9B8F-5FFE2925F080}"/>
    <cellStyle name="Comma 6 2 3 5 8" xfId="26668" xr:uid="{94FB338C-D2D1-4C2E-B346-7B62E676BAC8}"/>
    <cellStyle name="Comma 6 2 3 6" xfId="626" xr:uid="{A47F510E-11E0-4A1B-9D29-CE35AE561AEF}"/>
    <cellStyle name="Comma 6 2 3 6 2" xfId="1594" xr:uid="{040D7820-D07F-4397-9F41-EBF476A94567}"/>
    <cellStyle name="Comma 6 2 3 6 2 2" xfId="3779" xr:uid="{C65B84DF-CE24-4592-ACA4-F80105E8CB1C}"/>
    <cellStyle name="Comma 6 2 3 6 2 2 2" xfId="12528" xr:uid="{85A4E4BB-9049-4EEF-B69B-4ADF05D643BC}"/>
    <cellStyle name="Comma 6 2 3 6 2 2 3" xfId="21263" xr:uid="{CD79F331-B4CA-478D-AC88-2F3F06B19A80}"/>
    <cellStyle name="Comma 6 2 3 6 2 3" xfId="5973" xr:uid="{6598269B-F2C2-4BA3-B4F2-066AAC67700C}"/>
    <cellStyle name="Comma 6 2 3 6 2 3 2" xfId="14715" xr:uid="{21039E95-61C6-42AD-AD97-5362CC797054}"/>
    <cellStyle name="Comma 6 2 3 6 2 3 3" xfId="23450" xr:uid="{2E79CEA0-34A2-4D1F-856D-F0B6E9D77140}"/>
    <cellStyle name="Comma 6 2 3 6 2 4" xfId="8166" xr:uid="{7515D879-07E2-4BC0-AC41-F78A9F86A776}"/>
    <cellStyle name="Comma 6 2 3 6 2 4 2" xfId="16904" xr:uid="{B96919CD-3F24-4403-9DB5-0CF5CBB00563}"/>
    <cellStyle name="Comma 6 2 3 6 2 4 3" xfId="25639" xr:uid="{BFD20CAE-ACCA-46A3-8BEE-92C409709F38}"/>
    <cellStyle name="Comma 6 2 3 6 2 5" xfId="10351" xr:uid="{B1AC8D2E-25AC-46D7-8F8C-3BD28845B149}"/>
    <cellStyle name="Comma 6 2 3 6 2 6" xfId="19085" xr:uid="{8ED98AB8-0229-444A-9469-FC773D7D76C3}"/>
    <cellStyle name="Comma 6 2 3 6 2 7" xfId="27829" xr:uid="{F06148FE-C4A0-4604-8B1D-B35598EEDDAF}"/>
    <cellStyle name="Comma 6 2 3 6 3" xfId="2818" xr:uid="{104F841D-D5A1-43CC-B92F-DDEAC42C7DA1}"/>
    <cellStyle name="Comma 6 2 3 6 3 2" xfId="11567" xr:uid="{A59142A3-D66A-4AD6-90BF-08E7979284A2}"/>
    <cellStyle name="Comma 6 2 3 6 3 3" xfId="20302" xr:uid="{1F514F68-8303-4E94-BD56-5A2A9AE481F4}"/>
    <cellStyle name="Comma 6 2 3 6 4" xfId="5004" xr:uid="{866F42D3-2E95-404D-B9CB-A5B85BA9FBA2}"/>
    <cellStyle name="Comma 6 2 3 6 4 2" xfId="13746" xr:uid="{E7ADFAC1-D69B-4573-AC4D-D2D98B05FF3F}"/>
    <cellStyle name="Comma 6 2 3 6 4 3" xfId="22481" xr:uid="{A1222914-66FF-41F6-8D35-9D18D60120F7}"/>
    <cellStyle name="Comma 6 2 3 6 5" xfId="7197" xr:uid="{B7D473F3-2B50-4D55-B854-A614740D1C86}"/>
    <cellStyle name="Comma 6 2 3 6 5 2" xfId="15935" xr:uid="{DDEAF345-FA9F-478F-9161-0E441118FDA9}"/>
    <cellStyle name="Comma 6 2 3 6 5 3" xfId="24670" xr:uid="{CD2E4FF1-2E39-4CDA-9DF0-89FE1001E4BE}"/>
    <cellStyle name="Comma 6 2 3 6 6" xfId="9391" xr:uid="{0AF1B154-3F7E-4091-BAED-BC9329CC7497}"/>
    <cellStyle name="Comma 6 2 3 6 7" xfId="18125" xr:uid="{1505656A-319D-44BF-AD1D-0E51E1B15E48}"/>
    <cellStyle name="Comma 6 2 3 6 8" xfId="26860" xr:uid="{71D873A8-1E1F-478F-8B52-8540A17BB906}"/>
    <cellStyle name="Comma 6 2 3 7" xfId="818" xr:uid="{015F4FE2-91EB-4B1D-BF99-FE2BB2B7FB72}"/>
    <cellStyle name="Comma 6 2 3 7 2" xfId="1786" xr:uid="{0BC90E90-9023-4ED0-B838-BE883B2E0AE4}"/>
    <cellStyle name="Comma 6 2 3 7 2 2" xfId="3971" xr:uid="{F9D832E8-D133-4466-8772-D5EE70997D63}"/>
    <cellStyle name="Comma 6 2 3 7 2 2 2" xfId="12720" xr:uid="{1C808D88-1C6E-4570-964E-23014F9074B5}"/>
    <cellStyle name="Comma 6 2 3 7 2 2 3" xfId="21455" xr:uid="{2DF2CA0E-4214-4380-A40D-93CC525E45A6}"/>
    <cellStyle name="Comma 6 2 3 7 2 3" xfId="6165" xr:uid="{94B58961-B7E8-408E-98E6-4913B29E4E89}"/>
    <cellStyle name="Comma 6 2 3 7 2 3 2" xfId="14907" xr:uid="{F0AC5DC7-14A7-4176-89C1-9AE607A8EF96}"/>
    <cellStyle name="Comma 6 2 3 7 2 3 3" xfId="23642" xr:uid="{0A095648-7622-45C8-B5C0-06CDD1A36BEC}"/>
    <cellStyle name="Comma 6 2 3 7 2 4" xfId="8358" xr:uid="{300455DF-1AC1-4D92-8EE5-30FE39E67E35}"/>
    <cellStyle name="Comma 6 2 3 7 2 4 2" xfId="17096" xr:uid="{6DF0216A-5C96-48B5-B4B4-5A55EFD775E9}"/>
    <cellStyle name="Comma 6 2 3 7 2 4 3" xfId="25831" xr:uid="{63E735A8-F50F-4802-A95B-F10CE8439894}"/>
    <cellStyle name="Comma 6 2 3 7 2 5" xfId="10543" xr:uid="{CC0C81BF-EAF9-436F-A0BE-4CFC3E5BFD74}"/>
    <cellStyle name="Comma 6 2 3 7 2 6" xfId="19277" xr:uid="{F86E2EB8-0A03-45B1-AE59-CE5F49A9A8AE}"/>
    <cellStyle name="Comma 6 2 3 7 2 7" xfId="28021" xr:uid="{28E8E5EB-1D8F-4AA2-A27E-0E7702161EAB}"/>
    <cellStyle name="Comma 6 2 3 7 3" xfId="3010" xr:uid="{C123C8A9-453C-4A8F-A514-0A29CE299A80}"/>
    <cellStyle name="Comma 6 2 3 7 3 2" xfId="11759" xr:uid="{EC10DAC1-DFD8-43DB-920C-98715F517AFC}"/>
    <cellStyle name="Comma 6 2 3 7 3 3" xfId="20494" xr:uid="{625C5B30-F8E7-4546-9639-4022844B2A57}"/>
    <cellStyle name="Comma 6 2 3 7 4" xfId="5196" xr:uid="{FF4E2CEA-B38C-42D0-909D-8FF003C109E7}"/>
    <cellStyle name="Comma 6 2 3 7 4 2" xfId="13938" xr:uid="{379D368D-C902-4FE6-9D52-CF447A7510E1}"/>
    <cellStyle name="Comma 6 2 3 7 4 3" xfId="22673" xr:uid="{9D7DD8E1-CF56-4873-B186-633B354A2CF3}"/>
    <cellStyle name="Comma 6 2 3 7 5" xfId="7389" xr:uid="{0D6AF639-A84E-47DF-94AF-A680F136010C}"/>
    <cellStyle name="Comma 6 2 3 7 5 2" xfId="16127" xr:uid="{D0EEF67D-C802-43BC-BC50-D15A6BC6FAB6}"/>
    <cellStyle name="Comma 6 2 3 7 5 3" xfId="24862" xr:uid="{AC210921-857A-4FFF-9F9B-2DD7092A225D}"/>
    <cellStyle name="Comma 6 2 3 7 6" xfId="9583" xr:uid="{7A2DD1A4-3B62-4AFC-A611-6E2D0EDE1765}"/>
    <cellStyle name="Comma 6 2 3 7 7" xfId="18317" xr:uid="{CE4E8650-3102-440D-A747-BC2B2D2C46E6}"/>
    <cellStyle name="Comma 6 2 3 7 8" xfId="27052" xr:uid="{DEF68538-0705-4649-876B-5A16D83EC38F}"/>
    <cellStyle name="Comma 6 2 3 8" xfId="1012" xr:uid="{0DE266E6-4921-4FFD-98D6-7A38916D676C}"/>
    <cellStyle name="Comma 6 2 3 8 2" xfId="3203" xr:uid="{C102DD6C-CA84-4C27-8369-6DBE23BF3D0C}"/>
    <cellStyle name="Comma 6 2 3 8 2 2" xfId="11952" xr:uid="{7EC10A8C-8DEB-41CF-BF88-69A2469B643E}"/>
    <cellStyle name="Comma 6 2 3 8 2 3" xfId="20687" xr:uid="{D23DB9FC-66EC-4E2D-8A99-39422B4E4E54}"/>
    <cellStyle name="Comma 6 2 3 8 3" xfId="5391" xr:uid="{2EEB91ED-513B-4286-810C-E6ED101FD046}"/>
    <cellStyle name="Comma 6 2 3 8 3 2" xfId="14133" xr:uid="{1C3C61F1-EF9A-4326-887A-126710CC7CA5}"/>
    <cellStyle name="Comma 6 2 3 8 3 3" xfId="22868" xr:uid="{F839961D-6A19-4CCF-826B-839BE1598086}"/>
    <cellStyle name="Comma 6 2 3 8 4" xfId="7584" xr:uid="{17003D26-A7FB-4F7A-8A19-B0456F431FAE}"/>
    <cellStyle name="Comma 6 2 3 8 4 2" xfId="16322" xr:uid="{B4AF499E-693D-4D86-A1B8-46AF39322D8F}"/>
    <cellStyle name="Comma 6 2 3 8 4 3" xfId="25057" xr:uid="{B70E9C01-3BC1-474D-A08D-5B9A252686A2}"/>
    <cellStyle name="Comma 6 2 3 8 5" xfId="9775" xr:uid="{FA279BBA-C314-44D2-8853-7BD6C35E0965}"/>
    <cellStyle name="Comma 6 2 3 8 6" xfId="18509" xr:uid="{2820902B-25CD-47CF-9271-0643865B8E5A}"/>
    <cellStyle name="Comma 6 2 3 8 7" xfId="27247" xr:uid="{7FE8DC8F-BC52-4C1D-BDE7-ED0B7C0A5C5E}"/>
    <cellStyle name="Comma 6 2 3 9" xfId="2048" xr:uid="{BE5E0E0F-9116-4152-8D20-ABD0D058BBA9}"/>
    <cellStyle name="Comma 6 2 3 9 2" xfId="4228" xr:uid="{732FDC17-5107-4D52-9E44-680206F6C984}"/>
    <cellStyle name="Comma 6 2 3 9 2 2" xfId="12977" xr:uid="{34153D2E-70AF-492A-967F-E0AF5B69062B}"/>
    <cellStyle name="Comma 6 2 3 9 2 3" xfId="21712" xr:uid="{F79A8798-CFA4-4268-B6AA-883517C2C070}"/>
    <cellStyle name="Comma 6 2 3 9 3" xfId="6425" xr:uid="{F91688AB-E34C-4AE1-A83C-BA813518AFCF}"/>
    <cellStyle name="Comma 6 2 3 9 3 2" xfId="15167" xr:uid="{859C4A22-74C7-43A9-81EB-A3D457EA70EF}"/>
    <cellStyle name="Comma 6 2 3 9 3 3" xfId="23902" xr:uid="{7A8BCD10-6CBB-4E78-BFF0-D78F52C22E93}"/>
    <cellStyle name="Comma 6 2 3 9 4" xfId="8619" xr:uid="{F384191E-F03B-485C-8282-79A46A3A35AD}"/>
    <cellStyle name="Comma 6 2 3 9 4 2" xfId="17356" xr:uid="{61839D01-F3D6-4AC1-A311-54064635B46C}"/>
    <cellStyle name="Comma 6 2 3 9 4 3" xfId="26091" xr:uid="{8C69739E-3101-49F1-8F9B-7134196C839B}"/>
    <cellStyle name="Comma 6 2 3 9 5" xfId="10800" xr:uid="{A285FDE6-E43A-46FF-B6DC-440E1F85568C}"/>
    <cellStyle name="Comma 6 2 3 9 6" xfId="19535" xr:uid="{AAEAE741-D7F4-4707-9F96-A38FD381C5BB}"/>
    <cellStyle name="Comma 6 2 3 9 7" xfId="28282" xr:uid="{F28D4D1B-0181-4890-B630-8DA54F5F5116}"/>
    <cellStyle name="Comma 6 2 4" xfId="74" xr:uid="{7E284DC5-27C2-486A-8808-ED62279FEA41}"/>
    <cellStyle name="Comma 6 2 4 10" xfId="4452" xr:uid="{F931B786-EBA5-45C6-9B7D-AE512648292D}"/>
    <cellStyle name="Comma 6 2 4 10 2" xfId="13194" xr:uid="{77F2082C-A8EF-4B4D-B677-869107E89B71}"/>
    <cellStyle name="Comma 6 2 4 10 3" xfId="21929" xr:uid="{91AFC6B4-AA5C-42DF-AEFF-EB69B8BCA966}"/>
    <cellStyle name="Comma 6 2 4 11" xfId="6645" xr:uid="{9B8341CE-E520-4908-86D4-EBC2417AD0C3}"/>
    <cellStyle name="Comma 6 2 4 11 2" xfId="15383" xr:uid="{BBA5DECD-2DA8-40F6-85D2-39E2AA320138}"/>
    <cellStyle name="Comma 6 2 4 11 3" xfId="24118" xr:uid="{B49C3088-F4D2-4E76-A974-4ACA78D1B1B5}"/>
    <cellStyle name="Comma 6 2 4 12" xfId="8839" xr:uid="{5AF55973-3937-4204-889A-F1D901217B32}"/>
    <cellStyle name="Comma 6 2 4 13" xfId="17573" xr:uid="{28CF92AD-0B6B-46DA-AD18-2863DD11D5D3}"/>
    <cellStyle name="Comma 6 2 4 14" xfId="26308" xr:uid="{A16E31FF-9FCC-4E1F-AC09-AF870B5B340B}"/>
    <cellStyle name="Comma 6 2 4 2" xfId="170" xr:uid="{4D7815B5-BB87-48B4-B2D4-C94164A80943}"/>
    <cellStyle name="Comma 6 2 4 2 10" xfId="6741" xr:uid="{BBF64D0C-27AD-4A2D-8169-AF41EA932CE2}"/>
    <cellStyle name="Comma 6 2 4 2 10 2" xfId="15479" xr:uid="{939E5C7E-5A70-4444-997E-4A9CF8DA60BE}"/>
    <cellStyle name="Comma 6 2 4 2 10 3" xfId="24214" xr:uid="{DDC43DDC-2198-4E1E-AF5D-0C6B7E4A1EBD}"/>
    <cellStyle name="Comma 6 2 4 2 11" xfId="8935" xr:uid="{7D5BDEA9-4713-48E8-81D2-0C9D092EBDFC}"/>
    <cellStyle name="Comma 6 2 4 2 12" xfId="17669" xr:uid="{3532B428-F52E-416D-9BC1-168120791E81}"/>
    <cellStyle name="Comma 6 2 4 2 13" xfId="26404" xr:uid="{E9E05868-6C89-48E3-BF69-C82047F66E46}"/>
    <cellStyle name="Comma 6 2 4 2 2" xfId="362" xr:uid="{B03748E2-A887-41A9-ADE0-3B1FC6BAEEE0}"/>
    <cellStyle name="Comma 6 2 4 2 2 2" xfId="1330" xr:uid="{2E103AC5-487F-475A-9AD0-A7EB3E6E1CBB}"/>
    <cellStyle name="Comma 6 2 4 2 2 2 2" xfId="3515" xr:uid="{9E597635-734C-400C-A96C-047DB5ACBE0E}"/>
    <cellStyle name="Comma 6 2 4 2 2 2 2 2" xfId="12264" xr:uid="{63F07551-B374-412A-9BC6-34618FC415BB}"/>
    <cellStyle name="Comma 6 2 4 2 2 2 2 3" xfId="20999" xr:uid="{7C1812DD-4516-4CF7-8890-8143B662DFF0}"/>
    <cellStyle name="Comma 6 2 4 2 2 2 3" xfId="5709" xr:uid="{56A489D7-D85C-416D-AC6E-B4C34EC18B30}"/>
    <cellStyle name="Comma 6 2 4 2 2 2 3 2" xfId="14451" xr:uid="{00E0FD4B-7CB1-4F21-9B36-A17A1EB5CE32}"/>
    <cellStyle name="Comma 6 2 4 2 2 2 3 3" xfId="23186" xr:uid="{DDEC90B6-A116-4DFD-80B1-D9E90AC4A934}"/>
    <cellStyle name="Comma 6 2 4 2 2 2 4" xfId="7902" xr:uid="{1EA6DECF-FC9A-4CF8-8E45-F75DF47AB516}"/>
    <cellStyle name="Comma 6 2 4 2 2 2 4 2" xfId="16640" xr:uid="{3B18FBBB-5B2F-4303-8B4B-3AD0FC05287D}"/>
    <cellStyle name="Comma 6 2 4 2 2 2 4 3" xfId="25375" xr:uid="{67A8E773-1DBD-478F-BB36-6E1DC7B770A2}"/>
    <cellStyle name="Comma 6 2 4 2 2 2 5" xfId="10087" xr:uid="{8F734FA4-E00D-4CC6-B2C5-339E38055BF2}"/>
    <cellStyle name="Comma 6 2 4 2 2 2 6" xfId="18821" xr:uid="{53EA6A0C-AC6B-475B-B34B-96E64C6337D2}"/>
    <cellStyle name="Comma 6 2 4 2 2 2 7" xfId="27565" xr:uid="{800D17A5-CA03-41EE-AFD8-28AAAF805D28}"/>
    <cellStyle name="Comma 6 2 4 2 2 3" xfId="2554" xr:uid="{E954DF1A-566A-4CA6-9426-B64A86B2113C}"/>
    <cellStyle name="Comma 6 2 4 2 2 3 2" xfId="11303" xr:uid="{E5F6262D-9647-46A8-9B6D-C9BFF3E26D94}"/>
    <cellStyle name="Comma 6 2 4 2 2 3 3" xfId="20038" xr:uid="{19423E62-01B7-411A-9778-1A4BBCA345E4}"/>
    <cellStyle name="Comma 6 2 4 2 2 4" xfId="4740" xr:uid="{A2B3D12F-9AAF-4DD9-8B0B-767639B07394}"/>
    <cellStyle name="Comma 6 2 4 2 2 4 2" xfId="13482" xr:uid="{35FD48E7-2093-4674-8311-E539085184C0}"/>
    <cellStyle name="Comma 6 2 4 2 2 4 3" xfId="22217" xr:uid="{9BCF5C92-E6CB-4EF3-B64D-F494BE65B582}"/>
    <cellStyle name="Comma 6 2 4 2 2 5" xfId="6933" xr:uid="{2BA1C24C-881C-4EEC-ABED-F8F7CE580973}"/>
    <cellStyle name="Comma 6 2 4 2 2 5 2" xfId="15671" xr:uid="{05F6036C-2B50-46DE-8A67-695DD60FA0E6}"/>
    <cellStyle name="Comma 6 2 4 2 2 5 3" xfId="24406" xr:uid="{C6EF1BA5-C4B6-424C-8206-B05580D1F3EA}"/>
    <cellStyle name="Comma 6 2 4 2 2 6" xfId="9127" xr:uid="{E6B8E42D-5031-4DF9-8736-448C530C26AE}"/>
    <cellStyle name="Comma 6 2 4 2 2 7" xfId="17861" xr:uid="{AF451880-E250-4E20-AFC5-4818596EC03A}"/>
    <cellStyle name="Comma 6 2 4 2 2 8" xfId="26596" xr:uid="{0E76F121-D287-4A8B-A8C7-A719AE44DEB3}"/>
    <cellStyle name="Comma 6 2 4 2 3" xfId="554" xr:uid="{5436D580-D6AD-49A3-98AD-0DA682FCD122}"/>
    <cellStyle name="Comma 6 2 4 2 3 2" xfId="1522" xr:uid="{4DC3196F-A509-460E-A107-1D7FDC69D3A2}"/>
    <cellStyle name="Comma 6 2 4 2 3 2 2" xfId="3707" xr:uid="{8A687554-2A8F-46AF-A593-5514042707FE}"/>
    <cellStyle name="Comma 6 2 4 2 3 2 2 2" xfId="12456" xr:uid="{2ED4022D-9936-4E47-B38D-957240F64681}"/>
    <cellStyle name="Comma 6 2 4 2 3 2 2 3" xfId="21191" xr:uid="{5B25B03E-6C33-4606-9651-003B9A4CAF56}"/>
    <cellStyle name="Comma 6 2 4 2 3 2 3" xfId="5901" xr:uid="{4537D314-3C3E-47D1-A0F4-3B3B7FC1C8C8}"/>
    <cellStyle name="Comma 6 2 4 2 3 2 3 2" xfId="14643" xr:uid="{4481DBEB-20A4-4DCB-8329-D99E2226BD04}"/>
    <cellStyle name="Comma 6 2 4 2 3 2 3 3" xfId="23378" xr:uid="{5753A0D9-5BAE-475C-AEE9-EEFF603BFC2B}"/>
    <cellStyle name="Comma 6 2 4 2 3 2 4" xfId="8094" xr:uid="{201E2C69-BED1-4DAD-988B-9CB4D9C35A69}"/>
    <cellStyle name="Comma 6 2 4 2 3 2 4 2" xfId="16832" xr:uid="{6775F4B6-E08A-44A5-9E7F-860064900190}"/>
    <cellStyle name="Comma 6 2 4 2 3 2 4 3" xfId="25567" xr:uid="{BC25FC24-D588-46E2-93A1-C51047932BAE}"/>
    <cellStyle name="Comma 6 2 4 2 3 2 5" xfId="10279" xr:uid="{345DC2DB-C042-402D-9E70-A7FE2FF4CB66}"/>
    <cellStyle name="Comma 6 2 4 2 3 2 6" xfId="19013" xr:uid="{90F953E9-050A-438D-8C9F-8411D8BB3340}"/>
    <cellStyle name="Comma 6 2 4 2 3 2 7" xfId="27757" xr:uid="{17120994-8F57-4BA7-A995-2B785E8D572F}"/>
    <cellStyle name="Comma 6 2 4 2 3 3" xfId="2746" xr:uid="{74F1B26A-EA3C-4585-A32B-0AF0AAFC2B7B}"/>
    <cellStyle name="Comma 6 2 4 2 3 3 2" xfId="11495" xr:uid="{68EC989B-9E3E-4F3F-930F-DBEC95FB205E}"/>
    <cellStyle name="Comma 6 2 4 2 3 3 3" xfId="20230" xr:uid="{2F5C6A49-F2D6-4F97-A7F2-A824C68DE1DC}"/>
    <cellStyle name="Comma 6 2 4 2 3 4" xfId="4932" xr:uid="{B2DCA78D-D666-4C85-9B64-7E23A868B671}"/>
    <cellStyle name="Comma 6 2 4 2 3 4 2" xfId="13674" xr:uid="{F360CC08-CC14-4859-A549-E362FFBD282B}"/>
    <cellStyle name="Comma 6 2 4 2 3 4 3" xfId="22409" xr:uid="{C8E8E3D8-3CFD-417D-A46D-D06A189B531E}"/>
    <cellStyle name="Comma 6 2 4 2 3 5" xfId="7125" xr:uid="{43E95505-99F5-4D97-8A50-A1C1DD7874DA}"/>
    <cellStyle name="Comma 6 2 4 2 3 5 2" xfId="15863" xr:uid="{DA7DCD00-94C2-43EF-ADFE-A6F83C8515D2}"/>
    <cellStyle name="Comma 6 2 4 2 3 5 3" xfId="24598" xr:uid="{455649EA-3E16-4176-BDD6-7D90652644DD}"/>
    <cellStyle name="Comma 6 2 4 2 3 6" xfId="9319" xr:uid="{262C273A-B6F8-4EB3-93FB-AC79EF3AF956}"/>
    <cellStyle name="Comma 6 2 4 2 3 7" xfId="18053" xr:uid="{AAC9B3D5-6D48-40BB-A2BB-C1B69E48025C}"/>
    <cellStyle name="Comma 6 2 4 2 3 8" xfId="26788" xr:uid="{3FEBD3CE-630C-40F4-8C5D-B5ED5023F7C3}"/>
    <cellStyle name="Comma 6 2 4 2 4" xfId="746" xr:uid="{99B206CC-ABAA-4184-865B-87826D236043}"/>
    <cellStyle name="Comma 6 2 4 2 4 2" xfId="1714" xr:uid="{775C66E9-0222-437F-9A70-56A4096ED8C7}"/>
    <cellStyle name="Comma 6 2 4 2 4 2 2" xfId="3899" xr:uid="{6E1E7103-B98B-4675-95CA-5DF7B67D6FFC}"/>
    <cellStyle name="Comma 6 2 4 2 4 2 2 2" xfId="12648" xr:uid="{609D3132-5BD5-4EB8-A71A-185B74486AE7}"/>
    <cellStyle name="Comma 6 2 4 2 4 2 2 3" xfId="21383" xr:uid="{433B39C3-7832-4822-98EB-A3C71DEF3FB7}"/>
    <cellStyle name="Comma 6 2 4 2 4 2 3" xfId="6093" xr:uid="{A1C7A301-0008-4C83-B0D7-AB10A5BB8644}"/>
    <cellStyle name="Comma 6 2 4 2 4 2 3 2" xfId="14835" xr:uid="{322E5186-EF03-482E-B3E6-9FC6EF2CA14F}"/>
    <cellStyle name="Comma 6 2 4 2 4 2 3 3" xfId="23570" xr:uid="{39AF98D0-EB55-40A7-A4B2-2D047612A293}"/>
    <cellStyle name="Comma 6 2 4 2 4 2 4" xfId="8286" xr:uid="{AFBB234B-68FF-4C55-9B33-78CF6FD01B1A}"/>
    <cellStyle name="Comma 6 2 4 2 4 2 4 2" xfId="17024" xr:uid="{FCC9F509-F131-4A4B-A672-44C2E8EA440A}"/>
    <cellStyle name="Comma 6 2 4 2 4 2 4 3" xfId="25759" xr:uid="{F88645BD-FD4C-4C7E-9309-BC9C9A42B65B}"/>
    <cellStyle name="Comma 6 2 4 2 4 2 5" xfId="10471" xr:uid="{5343D060-0D71-4297-8D21-935D6EF63EDE}"/>
    <cellStyle name="Comma 6 2 4 2 4 2 6" xfId="19205" xr:uid="{1AF2FFC6-5189-4DC9-BDFE-08DD56387BBA}"/>
    <cellStyle name="Comma 6 2 4 2 4 2 7" xfId="27949" xr:uid="{87E2F008-1D29-4E3F-945B-C30E00D08ADE}"/>
    <cellStyle name="Comma 6 2 4 2 4 3" xfId="2938" xr:uid="{26F732AF-13C5-45DE-B7E5-4E90E8D15D50}"/>
    <cellStyle name="Comma 6 2 4 2 4 3 2" xfId="11687" xr:uid="{CD45C27E-9A80-4004-8D67-EC138B84F7E9}"/>
    <cellStyle name="Comma 6 2 4 2 4 3 3" xfId="20422" xr:uid="{C2E539A5-62B8-4B93-B2E7-D395A8A7A4E7}"/>
    <cellStyle name="Comma 6 2 4 2 4 4" xfId="5124" xr:uid="{532306C2-5A2F-4359-B600-0321A6BB636C}"/>
    <cellStyle name="Comma 6 2 4 2 4 4 2" xfId="13866" xr:uid="{BE3AB951-06CA-4A02-9581-A151C5D93DD4}"/>
    <cellStyle name="Comma 6 2 4 2 4 4 3" xfId="22601" xr:uid="{A2A97428-C8E7-42DF-934A-2957A5411339}"/>
    <cellStyle name="Comma 6 2 4 2 4 5" xfId="7317" xr:uid="{C85C12AE-E776-47E0-BD87-A2E0FB920D62}"/>
    <cellStyle name="Comma 6 2 4 2 4 5 2" xfId="16055" xr:uid="{A6FB4937-059E-4367-9383-524DB2BF2A9A}"/>
    <cellStyle name="Comma 6 2 4 2 4 5 3" xfId="24790" xr:uid="{C18E9828-4DC2-40D8-936E-F63EF9E5DAA9}"/>
    <cellStyle name="Comma 6 2 4 2 4 6" xfId="9511" xr:uid="{44DDFD7F-EC98-4059-84C8-A584D74162E4}"/>
    <cellStyle name="Comma 6 2 4 2 4 7" xfId="18245" xr:uid="{96C5018A-D62C-4BFA-810E-FDFCC51DE4D3}"/>
    <cellStyle name="Comma 6 2 4 2 4 8" xfId="26980" xr:uid="{A9807FBE-B9BB-4888-A9F9-A43B787F6FBB}"/>
    <cellStyle name="Comma 6 2 4 2 5" xfId="938" xr:uid="{6FED2BB5-1FF3-4A0C-9AA0-7AC992A8212F}"/>
    <cellStyle name="Comma 6 2 4 2 5 2" xfId="1906" xr:uid="{20930B5B-E0F8-421F-A96E-B3F78173B2B6}"/>
    <cellStyle name="Comma 6 2 4 2 5 2 2" xfId="4091" xr:uid="{FB16B231-A082-464E-8223-B857A65E26CE}"/>
    <cellStyle name="Comma 6 2 4 2 5 2 2 2" xfId="12840" xr:uid="{CB01E4D3-389B-4898-89E5-25D02A7190DA}"/>
    <cellStyle name="Comma 6 2 4 2 5 2 2 3" xfId="21575" xr:uid="{85A86E27-FA53-4EB5-AE15-40D3F9FF22DA}"/>
    <cellStyle name="Comma 6 2 4 2 5 2 3" xfId="6285" xr:uid="{31061092-6371-42A0-9459-1469ED984C1A}"/>
    <cellStyle name="Comma 6 2 4 2 5 2 3 2" xfId="15027" xr:uid="{B40435B7-110C-47DE-AE82-BF1B891B8BFA}"/>
    <cellStyle name="Comma 6 2 4 2 5 2 3 3" xfId="23762" xr:uid="{95129662-A83F-459F-801E-2BD7618042D2}"/>
    <cellStyle name="Comma 6 2 4 2 5 2 4" xfId="8478" xr:uid="{4A1E7893-4186-4B7B-A3AC-D5DA22B38F26}"/>
    <cellStyle name="Comma 6 2 4 2 5 2 4 2" xfId="17216" xr:uid="{CCB4410F-A7AC-46C3-A815-4A27979BE960}"/>
    <cellStyle name="Comma 6 2 4 2 5 2 4 3" xfId="25951" xr:uid="{193AE4D7-068E-4200-A01F-A4B591D6D709}"/>
    <cellStyle name="Comma 6 2 4 2 5 2 5" xfId="10663" xr:uid="{800ADF40-427B-4FE9-993E-7C6291CE3121}"/>
    <cellStyle name="Comma 6 2 4 2 5 2 6" xfId="19397" xr:uid="{3A01C9A3-B09F-4B39-B7A1-3690871CAB17}"/>
    <cellStyle name="Comma 6 2 4 2 5 2 7" xfId="28141" xr:uid="{D6169749-1AD4-4310-AC53-8F3873E59CBC}"/>
    <cellStyle name="Comma 6 2 4 2 5 3" xfId="3130" xr:uid="{2F916288-F159-4E15-BFC4-AD2A65A21F73}"/>
    <cellStyle name="Comma 6 2 4 2 5 3 2" xfId="11879" xr:uid="{FC5A3C3D-F765-462A-A445-F25C3229C24C}"/>
    <cellStyle name="Comma 6 2 4 2 5 3 3" xfId="20614" xr:uid="{5D7B68D2-1FD4-468B-B7F6-0D7F27F62ED1}"/>
    <cellStyle name="Comma 6 2 4 2 5 4" xfId="5316" xr:uid="{00C12FC4-34CC-40C8-98E9-8A0DB3F5E547}"/>
    <cellStyle name="Comma 6 2 4 2 5 4 2" xfId="14058" xr:uid="{678B0722-033B-4D5F-869F-0888558C4F57}"/>
    <cellStyle name="Comma 6 2 4 2 5 4 3" xfId="22793" xr:uid="{DB96A03E-A07C-4B12-BD5F-CA8AEEECFCB6}"/>
    <cellStyle name="Comma 6 2 4 2 5 5" xfId="7509" xr:uid="{CF0EA498-E0A2-481C-830A-EE421CC0F11A}"/>
    <cellStyle name="Comma 6 2 4 2 5 5 2" xfId="16247" xr:uid="{06AA5E5A-4578-476B-BE55-69BC05FF4276}"/>
    <cellStyle name="Comma 6 2 4 2 5 5 3" xfId="24982" xr:uid="{F6AB3EAA-011B-43BA-B945-CDF847F68F58}"/>
    <cellStyle name="Comma 6 2 4 2 5 6" xfId="9703" xr:uid="{F28D95FB-729A-4819-8E4D-90E9AB323D82}"/>
    <cellStyle name="Comma 6 2 4 2 5 7" xfId="18437" xr:uid="{B68B421F-C0D2-4862-A2A0-87D31F528269}"/>
    <cellStyle name="Comma 6 2 4 2 5 8" xfId="27172" xr:uid="{5266DD63-AE07-4C65-98AD-BE47F60C59BC}"/>
    <cellStyle name="Comma 6 2 4 2 6" xfId="1132" xr:uid="{593D5B5B-7AEA-46B0-9372-24EECB036FC9}"/>
    <cellStyle name="Comma 6 2 4 2 6 2" xfId="3323" xr:uid="{4D3FBA34-6A9F-450C-878C-44CB9C30AA38}"/>
    <cellStyle name="Comma 6 2 4 2 6 2 2" xfId="12072" xr:uid="{BF57C8FD-209D-4FBE-A297-3F27E8B6C18D}"/>
    <cellStyle name="Comma 6 2 4 2 6 2 3" xfId="20807" xr:uid="{E3850877-00AC-4391-8A76-F5299629D3DB}"/>
    <cellStyle name="Comma 6 2 4 2 6 3" xfId="5511" xr:uid="{D1353422-C4C3-4D4F-A1A3-2E18C92B3F32}"/>
    <cellStyle name="Comma 6 2 4 2 6 3 2" xfId="14253" xr:uid="{16D6F59A-6719-41A1-A0C8-DD89F3996CF5}"/>
    <cellStyle name="Comma 6 2 4 2 6 3 3" xfId="22988" xr:uid="{40BE272C-3BF9-40A1-9D17-50EE4F0E28A5}"/>
    <cellStyle name="Comma 6 2 4 2 6 4" xfId="7704" xr:uid="{27221A09-4341-43A9-AF96-449F938D20A6}"/>
    <cellStyle name="Comma 6 2 4 2 6 4 2" xfId="16442" xr:uid="{E817DCB7-C3A3-4B87-A6E9-667F2BF6779C}"/>
    <cellStyle name="Comma 6 2 4 2 6 4 3" xfId="25177" xr:uid="{C17BCA2C-6278-4E8E-B560-2C8D5037CBB4}"/>
    <cellStyle name="Comma 6 2 4 2 6 5" xfId="9895" xr:uid="{28A37056-5FFB-49A6-ABA0-3693036127AA}"/>
    <cellStyle name="Comma 6 2 4 2 6 6" xfId="18629" xr:uid="{40A53AD6-0A1A-4DAD-A0BE-4D282DEF25F8}"/>
    <cellStyle name="Comma 6 2 4 2 6 7" xfId="27367" xr:uid="{ABC2157F-736D-4AC2-B515-6039D2DC9FB0}"/>
    <cellStyle name="Comma 6 2 4 2 7" xfId="2168" xr:uid="{EAC97E7C-552A-49C9-A031-6978E7BDF5AC}"/>
    <cellStyle name="Comma 6 2 4 2 7 2" xfId="4348" xr:uid="{C29EA809-6B38-40B0-B4CC-AE70F99B8E36}"/>
    <cellStyle name="Comma 6 2 4 2 7 2 2" xfId="13097" xr:uid="{336D5CF5-1B81-4143-83E7-1C763D381A86}"/>
    <cellStyle name="Comma 6 2 4 2 7 2 3" xfId="21832" xr:uid="{F60F44C7-4F90-49C8-82CF-10AB8F756CA2}"/>
    <cellStyle name="Comma 6 2 4 2 7 3" xfId="6545" xr:uid="{8927BD54-DF13-4917-B758-5E9ACF954FF2}"/>
    <cellStyle name="Comma 6 2 4 2 7 3 2" xfId="15287" xr:uid="{4A78601E-9FEC-4BCF-BF6D-12E96EAC598F}"/>
    <cellStyle name="Comma 6 2 4 2 7 3 3" xfId="24022" xr:uid="{DC0A34A2-47C4-4B3B-A7F7-D12BE2580E9C}"/>
    <cellStyle name="Comma 6 2 4 2 7 4" xfId="8739" xr:uid="{F2F80C7B-7500-4D25-A660-B8E032E6CB5C}"/>
    <cellStyle name="Comma 6 2 4 2 7 4 2" xfId="17476" xr:uid="{B2882AE3-8456-4133-AA99-30CFF98AD557}"/>
    <cellStyle name="Comma 6 2 4 2 7 4 3" xfId="26211" xr:uid="{2340BBD9-E5B6-4AEB-ADB3-C6B733226DD2}"/>
    <cellStyle name="Comma 6 2 4 2 7 5" xfId="10920" xr:uid="{2874DFAA-7579-4E15-B3C4-D634492CC058}"/>
    <cellStyle name="Comma 6 2 4 2 7 6" xfId="19655" xr:uid="{1743D4C5-6EC0-461E-86FA-0BBC07DF8B99}"/>
    <cellStyle name="Comma 6 2 4 2 7 7" xfId="28402" xr:uid="{174B5C6B-4BAF-43BA-9A30-1B1EBF85B702}"/>
    <cellStyle name="Comma 6 2 4 2 8" xfId="2362" xr:uid="{44299BBF-69E6-477E-B42E-1B749461A33C}"/>
    <cellStyle name="Comma 6 2 4 2 8 2" xfId="11111" xr:uid="{8AD19E64-2786-4BCD-A764-B9EAF31C1AFA}"/>
    <cellStyle name="Comma 6 2 4 2 8 3" xfId="19846" xr:uid="{3C513CB5-FDD6-4578-90A1-4FF534D295B5}"/>
    <cellStyle name="Comma 6 2 4 2 9" xfId="4548" xr:uid="{E67F096D-29C0-4859-904D-B781EB184468}"/>
    <cellStyle name="Comma 6 2 4 2 9 2" xfId="13290" xr:uid="{B82BFC56-EAA7-4FD0-BE79-52B2303F5B4A}"/>
    <cellStyle name="Comma 6 2 4 2 9 3" xfId="22025" xr:uid="{E51A8730-EB95-406B-B1AA-8D12042C45DF}"/>
    <cellStyle name="Comma 6 2 4 3" xfId="266" xr:uid="{6264BD06-451F-4948-8E12-B73DFF0C7384}"/>
    <cellStyle name="Comma 6 2 4 3 2" xfId="1234" xr:uid="{2C5254AE-08CB-4BAB-82AA-5702499F3A8F}"/>
    <cellStyle name="Comma 6 2 4 3 2 2" xfId="3419" xr:uid="{87BEBDD1-7400-4E58-BC6A-7D08CFC4D5FC}"/>
    <cellStyle name="Comma 6 2 4 3 2 2 2" xfId="12168" xr:uid="{803D3570-A408-44B1-8613-9E15ECB8FFDA}"/>
    <cellStyle name="Comma 6 2 4 3 2 2 3" xfId="20903" xr:uid="{AC1B7EAA-B47B-43C0-9C85-9CAE42603763}"/>
    <cellStyle name="Comma 6 2 4 3 2 3" xfId="5613" xr:uid="{0993CD07-872C-446E-BE5C-DC86957383D4}"/>
    <cellStyle name="Comma 6 2 4 3 2 3 2" xfId="14355" xr:uid="{DF086D8E-FECB-4BC0-ACE4-CB231E095020}"/>
    <cellStyle name="Comma 6 2 4 3 2 3 3" xfId="23090" xr:uid="{87EC83CF-4162-413C-9E49-EB556EABCE03}"/>
    <cellStyle name="Comma 6 2 4 3 2 4" xfId="7806" xr:uid="{12BC2BE6-1913-4A88-A8F7-355097C77BD3}"/>
    <cellStyle name="Comma 6 2 4 3 2 4 2" xfId="16544" xr:uid="{7B499A19-C7B5-41E4-A151-9561682BD34B}"/>
    <cellStyle name="Comma 6 2 4 3 2 4 3" xfId="25279" xr:uid="{5E761814-0574-4FDB-B673-FD36AF929476}"/>
    <cellStyle name="Comma 6 2 4 3 2 5" xfId="9991" xr:uid="{5B57B9DA-FEA7-4F39-945F-8D057D72E018}"/>
    <cellStyle name="Comma 6 2 4 3 2 6" xfId="18725" xr:uid="{BC18EEFF-CEC9-4410-9F0B-E7DD3085CC82}"/>
    <cellStyle name="Comma 6 2 4 3 2 7" xfId="27469" xr:uid="{798B0C5F-C6D4-4750-AB33-E2F948BFA421}"/>
    <cellStyle name="Comma 6 2 4 3 3" xfId="2458" xr:uid="{E175CFF3-19C7-4C7A-B46D-C013348BAC21}"/>
    <cellStyle name="Comma 6 2 4 3 3 2" xfId="11207" xr:uid="{062CB0E6-CA4D-4358-8DE8-8C8C8337A09C}"/>
    <cellStyle name="Comma 6 2 4 3 3 3" xfId="19942" xr:uid="{9CCAF316-0E01-4265-B958-47732F24A0DA}"/>
    <cellStyle name="Comma 6 2 4 3 4" xfId="4644" xr:uid="{A718F259-B312-4DF3-949A-76B22E4CDBE5}"/>
    <cellStyle name="Comma 6 2 4 3 4 2" xfId="13386" xr:uid="{E33319F0-2E86-4CC2-B8E4-21C50E8A9D9C}"/>
    <cellStyle name="Comma 6 2 4 3 4 3" xfId="22121" xr:uid="{6A8A7BF7-EC54-4421-B4B2-312CF1D373FC}"/>
    <cellStyle name="Comma 6 2 4 3 5" xfId="6837" xr:uid="{9EDE58C3-0DC7-4FA9-A0CD-5FAB39BDF77F}"/>
    <cellStyle name="Comma 6 2 4 3 5 2" xfId="15575" xr:uid="{B65B26E5-CB74-4D60-BE18-43B23645A692}"/>
    <cellStyle name="Comma 6 2 4 3 5 3" xfId="24310" xr:uid="{84A83C77-CAB6-4749-BE11-E77F309884EB}"/>
    <cellStyle name="Comma 6 2 4 3 6" xfId="9031" xr:uid="{32E1A3BE-FD24-46D9-97D6-CEA9FB4B2708}"/>
    <cellStyle name="Comma 6 2 4 3 7" xfId="17765" xr:uid="{4735C021-11AF-4254-A370-64795A67C652}"/>
    <cellStyle name="Comma 6 2 4 3 8" xfId="26500" xr:uid="{A429F37E-1586-4A63-B6F7-F0ADC6379734}"/>
    <cellStyle name="Comma 6 2 4 4" xfId="458" xr:uid="{CB967038-E56E-4AF4-931C-BDE663BEBB66}"/>
    <cellStyle name="Comma 6 2 4 4 2" xfId="1426" xr:uid="{44DC12A3-84C0-44AF-93C1-4A0DD2332F0D}"/>
    <cellStyle name="Comma 6 2 4 4 2 2" xfId="3611" xr:uid="{65D9B2AA-CF81-4EDC-832F-263AAD45E68E}"/>
    <cellStyle name="Comma 6 2 4 4 2 2 2" xfId="12360" xr:uid="{F15B551E-0143-4168-926C-C371CA39F2C5}"/>
    <cellStyle name="Comma 6 2 4 4 2 2 3" xfId="21095" xr:uid="{D2DBD110-1F33-4F4C-B90A-1CBCB3F0B92F}"/>
    <cellStyle name="Comma 6 2 4 4 2 3" xfId="5805" xr:uid="{95649BE5-0B12-451C-AF9C-F67B44DEDC78}"/>
    <cellStyle name="Comma 6 2 4 4 2 3 2" xfId="14547" xr:uid="{4BFB6587-2AE1-4FA0-BBAE-DF2468E96AB1}"/>
    <cellStyle name="Comma 6 2 4 4 2 3 3" xfId="23282" xr:uid="{4672935C-F881-43E5-9DDA-CA1FFE9754A7}"/>
    <cellStyle name="Comma 6 2 4 4 2 4" xfId="7998" xr:uid="{B0542638-C754-463C-ABB6-C99ABE6B5784}"/>
    <cellStyle name="Comma 6 2 4 4 2 4 2" xfId="16736" xr:uid="{11DEE026-5D98-4413-8AA9-6F6B6911FEDD}"/>
    <cellStyle name="Comma 6 2 4 4 2 4 3" xfId="25471" xr:uid="{80852C91-B818-44E5-A09B-871C77FD1588}"/>
    <cellStyle name="Comma 6 2 4 4 2 5" xfId="10183" xr:uid="{43108100-FB58-4184-8412-C8E62923DB3B}"/>
    <cellStyle name="Comma 6 2 4 4 2 6" xfId="18917" xr:uid="{DCF48F6B-131F-4390-89D8-6D4E4DA34632}"/>
    <cellStyle name="Comma 6 2 4 4 2 7" xfId="27661" xr:uid="{E4A12A6F-C44D-42FF-AEC4-C1B2CD7E148E}"/>
    <cellStyle name="Comma 6 2 4 4 3" xfId="2650" xr:uid="{627EFB15-4C8B-4785-AA41-3A1195E2AE4C}"/>
    <cellStyle name="Comma 6 2 4 4 3 2" xfId="11399" xr:uid="{0F1C3BFE-CF54-4E5A-B7BD-9BE51C8650F6}"/>
    <cellStyle name="Comma 6 2 4 4 3 3" xfId="20134" xr:uid="{3AA91411-91C4-436A-BD51-1A54FA7DAEEC}"/>
    <cellStyle name="Comma 6 2 4 4 4" xfId="4836" xr:uid="{836DFACE-0648-41AD-B2D8-C5DA7F291D33}"/>
    <cellStyle name="Comma 6 2 4 4 4 2" xfId="13578" xr:uid="{08116B8E-BF14-4CB7-8A22-80AD4B064F3A}"/>
    <cellStyle name="Comma 6 2 4 4 4 3" xfId="22313" xr:uid="{E441A801-595C-4C90-AA65-BF1AFC52C9A5}"/>
    <cellStyle name="Comma 6 2 4 4 5" xfId="7029" xr:uid="{AD5073F2-6284-489F-87F2-1463B54D6A61}"/>
    <cellStyle name="Comma 6 2 4 4 5 2" xfId="15767" xr:uid="{A3FB6FE6-F362-466B-A135-EF0A5774BCC0}"/>
    <cellStyle name="Comma 6 2 4 4 5 3" xfId="24502" xr:uid="{26FEF524-E4CB-40CC-BAD8-CF4197157F4B}"/>
    <cellStyle name="Comma 6 2 4 4 6" xfId="9223" xr:uid="{9733FF25-DCED-4FA0-B21F-D4E1916A3145}"/>
    <cellStyle name="Comma 6 2 4 4 7" xfId="17957" xr:uid="{A07CE772-7AC7-434C-BC28-E486E42CB38E}"/>
    <cellStyle name="Comma 6 2 4 4 8" xfId="26692" xr:uid="{2EF5712B-D51A-46B6-AE35-0EBB44045185}"/>
    <cellStyle name="Comma 6 2 4 5" xfId="650" xr:uid="{7F6093A1-EA6A-4020-B2B7-AE70A383E376}"/>
    <cellStyle name="Comma 6 2 4 5 2" xfId="1618" xr:uid="{118132AA-6162-4615-B0D3-FACD386E355F}"/>
    <cellStyle name="Comma 6 2 4 5 2 2" xfId="3803" xr:uid="{6FC77A6C-1036-4B77-9804-E97B5817C608}"/>
    <cellStyle name="Comma 6 2 4 5 2 2 2" xfId="12552" xr:uid="{02645810-D2D6-417B-9FD7-C2250B511EBA}"/>
    <cellStyle name="Comma 6 2 4 5 2 2 3" xfId="21287" xr:uid="{466F5B99-57F8-4199-8F06-E9AD473605E0}"/>
    <cellStyle name="Comma 6 2 4 5 2 3" xfId="5997" xr:uid="{E3C42BB6-F7D8-4F39-8E39-2BE7DF47455F}"/>
    <cellStyle name="Comma 6 2 4 5 2 3 2" xfId="14739" xr:uid="{EA5409FF-3945-406B-9782-31B7C1AFCC4A}"/>
    <cellStyle name="Comma 6 2 4 5 2 3 3" xfId="23474" xr:uid="{E60A39E8-A916-48F2-99F3-BDB61A50F173}"/>
    <cellStyle name="Comma 6 2 4 5 2 4" xfId="8190" xr:uid="{4E09B3CC-55C6-49BC-914A-13AFAEACD790}"/>
    <cellStyle name="Comma 6 2 4 5 2 4 2" xfId="16928" xr:uid="{34B52538-E5AD-41C9-A065-44D856FC486C}"/>
    <cellStyle name="Comma 6 2 4 5 2 4 3" xfId="25663" xr:uid="{32F20112-B6C1-462A-9AEF-44494C51BA78}"/>
    <cellStyle name="Comma 6 2 4 5 2 5" xfId="10375" xr:uid="{F6243C13-06BD-4AC8-8EA5-CC82B4676236}"/>
    <cellStyle name="Comma 6 2 4 5 2 6" xfId="19109" xr:uid="{BEF5C05E-D180-4F93-87BA-45926A447681}"/>
    <cellStyle name="Comma 6 2 4 5 2 7" xfId="27853" xr:uid="{6D1DCFE4-71C6-4E2C-A5A5-1F7BB38956F1}"/>
    <cellStyle name="Comma 6 2 4 5 3" xfId="2842" xr:uid="{23226BCF-2B05-42C6-B421-AFDBD1C40395}"/>
    <cellStyle name="Comma 6 2 4 5 3 2" xfId="11591" xr:uid="{416313E5-3274-4142-A3CF-2E1B3BC6AA59}"/>
    <cellStyle name="Comma 6 2 4 5 3 3" xfId="20326" xr:uid="{5555772B-43D3-4359-B36F-20950E4DA1CA}"/>
    <cellStyle name="Comma 6 2 4 5 4" xfId="5028" xr:uid="{2F13D4AB-2042-47D9-B3FA-30E39668FDF8}"/>
    <cellStyle name="Comma 6 2 4 5 4 2" xfId="13770" xr:uid="{36D451BF-FC2D-4E86-8357-EFD95DCB0F44}"/>
    <cellStyle name="Comma 6 2 4 5 4 3" xfId="22505" xr:uid="{E5629126-24BF-4C24-A38E-9AE8ED2689AA}"/>
    <cellStyle name="Comma 6 2 4 5 5" xfId="7221" xr:uid="{1686E009-2EEA-454A-B519-4A79073E9E14}"/>
    <cellStyle name="Comma 6 2 4 5 5 2" xfId="15959" xr:uid="{2B11E94C-47BC-49C5-8AFC-4782D1EC6615}"/>
    <cellStyle name="Comma 6 2 4 5 5 3" xfId="24694" xr:uid="{11D1D754-ADD0-4D0B-926B-37FD290112BA}"/>
    <cellStyle name="Comma 6 2 4 5 6" xfId="9415" xr:uid="{E4ABFE5C-194B-4111-98FB-4D8AA751002D}"/>
    <cellStyle name="Comma 6 2 4 5 7" xfId="18149" xr:uid="{432250DF-F6D4-4DCA-8DF7-F2A2F36E1138}"/>
    <cellStyle name="Comma 6 2 4 5 8" xfId="26884" xr:uid="{A9B472EE-1087-4F28-97B2-70B59C74F1F0}"/>
    <cellStyle name="Comma 6 2 4 6" xfId="842" xr:uid="{6AC173A4-6EA1-4EB3-AC56-D49CA34E97B1}"/>
    <cellStyle name="Comma 6 2 4 6 2" xfId="1810" xr:uid="{C5311F60-6E46-449E-9135-D8DD5708EC2C}"/>
    <cellStyle name="Comma 6 2 4 6 2 2" xfId="3995" xr:uid="{C6276D9D-FDB4-4B76-ACA6-E5274C8FA0E8}"/>
    <cellStyle name="Comma 6 2 4 6 2 2 2" xfId="12744" xr:uid="{1F0C0787-47ED-4F51-BCEC-1F7E3C9062F5}"/>
    <cellStyle name="Comma 6 2 4 6 2 2 3" xfId="21479" xr:uid="{79DE430A-B0C7-4B61-AFAF-B318F7B9A9F3}"/>
    <cellStyle name="Comma 6 2 4 6 2 3" xfId="6189" xr:uid="{9126E877-DAAB-480B-8A48-3FB394A073D0}"/>
    <cellStyle name="Comma 6 2 4 6 2 3 2" xfId="14931" xr:uid="{DC9206C2-79E1-44D6-8063-5FFA7107933D}"/>
    <cellStyle name="Comma 6 2 4 6 2 3 3" xfId="23666" xr:uid="{73937480-108D-4E3C-830F-AA90AF9E844A}"/>
    <cellStyle name="Comma 6 2 4 6 2 4" xfId="8382" xr:uid="{BAF5B3A0-B383-4A10-B2D5-A77B0861C0A2}"/>
    <cellStyle name="Comma 6 2 4 6 2 4 2" xfId="17120" xr:uid="{E2A30882-CA0B-4428-BC08-CB5F44B8B5CA}"/>
    <cellStyle name="Comma 6 2 4 6 2 4 3" xfId="25855" xr:uid="{E500032E-3F18-443D-AE97-72ED65C04908}"/>
    <cellStyle name="Comma 6 2 4 6 2 5" xfId="10567" xr:uid="{2ED96F6A-34B3-4E34-B952-0C25362D0F80}"/>
    <cellStyle name="Comma 6 2 4 6 2 6" xfId="19301" xr:uid="{5CBE6D62-16E0-42C8-B014-D4C892566784}"/>
    <cellStyle name="Comma 6 2 4 6 2 7" xfId="28045" xr:uid="{4FB8BE9F-6FCD-4D23-923C-CB257205B933}"/>
    <cellStyle name="Comma 6 2 4 6 3" xfId="3034" xr:uid="{190DD128-E763-42DF-98B7-39D65096D82D}"/>
    <cellStyle name="Comma 6 2 4 6 3 2" xfId="11783" xr:uid="{A6228AEB-4921-44BC-9A0F-5A148509EAF6}"/>
    <cellStyle name="Comma 6 2 4 6 3 3" xfId="20518" xr:uid="{35556CD1-C469-4085-B69F-D07C9A9B2937}"/>
    <cellStyle name="Comma 6 2 4 6 4" xfId="5220" xr:uid="{317EC4C7-A22F-4250-A2F0-1620D1D59D49}"/>
    <cellStyle name="Comma 6 2 4 6 4 2" xfId="13962" xr:uid="{3A200DC1-749F-4003-BCB2-A1ADFBA3DC87}"/>
    <cellStyle name="Comma 6 2 4 6 4 3" xfId="22697" xr:uid="{0295DE07-ECA6-4E28-9016-E21BC0BA1A04}"/>
    <cellStyle name="Comma 6 2 4 6 5" xfId="7413" xr:uid="{AC79E818-AC85-46DB-A318-CD0BDD4EE962}"/>
    <cellStyle name="Comma 6 2 4 6 5 2" xfId="16151" xr:uid="{BCBE8676-BD18-40A0-A276-A14E9D097135}"/>
    <cellStyle name="Comma 6 2 4 6 5 3" xfId="24886" xr:uid="{89698437-35A6-4187-BEB2-1B91EE361DF0}"/>
    <cellStyle name="Comma 6 2 4 6 6" xfId="9607" xr:uid="{D671F768-5C3C-45F5-8660-E017E31C59F7}"/>
    <cellStyle name="Comma 6 2 4 6 7" xfId="18341" xr:uid="{5CECCAA5-74DC-4ADE-ABCB-8F7EF93E8BC8}"/>
    <cellStyle name="Comma 6 2 4 6 8" xfId="27076" xr:uid="{0B2F95DB-0199-43AE-AF16-C55134911023}"/>
    <cellStyle name="Comma 6 2 4 7" xfId="1036" xr:uid="{0F4973B4-F1DC-49F6-84CD-71977AB25845}"/>
    <cellStyle name="Comma 6 2 4 7 2" xfId="3227" xr:uid="{8F004A26-D9F7-4E4F-A225-734B36A536D6}"/>
    <cellStyle name="Comma 6 2 4 7 2 2" xfId="11976" xr:uid="{F8A16254-28BF-4993-A6A4-43116853049B}"/>
    <cellStyle name="Comma 6 2 4 7 2 3" xfId="20711" xr:uid="{036DB843-701A-4608-BC30-F0354EE7E558}"/>
    <cellStyle name="Comma 6 2 4 7 3" xfId="5415" xr:uid="{157F8A0F-C174-4260-A65A-184F81256385}"/>
    <cellStyle name="Comma 6 2 4 7 3 2" xfId="14157" xr:uid="{DFC8BB65-9F17-42FA-8929-7E66A1223C57}"/>
    <cellStyle name="Comma 6 2 4 7 3 3" xfId="22892" xr:uid="{503A5C24-64D5-4E09-948D-A787B4C70A1E}"/>
    <cellStyle name="Comma 6 2 4 7 4" xfId="7608" xr:uid="{39AE73FA-A7DE-424E-A46E-302EBEF3F849}"/>
    <cellStyle name="Comma 6 2 4 7 4 2" xfId="16346" xr:uid="{E52D31E5-0761-4BA9-98A3-BE43E3A2E779}"/>
    <cellStyle name="Comma 6 2 4 7 4 3" xfId="25081" xr:uid="{2BF604C6-C4E3-4C3F-A33F-01C71656EA3D}"/>
    <cellStyle name="Comma 6 2 4 7 5" xfId="9799" xr:uid="{668B7D4B-FF6D-4E94-8A99-7419AF1CC862}"/>
    <cellStyle name="Comma 6 2 4 7 6" xfId="18533" xr:uid="{6C72303E-6CAE-482C-BD59-E5E29FB184B1}"/>
    <cellStyle name="Comma 6 2 4 7 7" xfId="27271" xr:uid="{DB5527BC-A304-42F7-A9FE-00CC03EE21F6}"/>
    <cellStyle name="Comma 6 2 4 8" xfId="2072" xr:uid="{D1C14AB6-9D19-412C-A27C-CEF8F23ED27E}"/>
    <cellStyle name="Comma 6 2 4 8 2" xfId="4252" xr:uid="{D1B8ED16-C70E-44A5-B923-DCCFF18B9E61}"/>
    <cellStyle name="Comma 6 2 4 8 2 2" xfId="13001" xr:uid="{6C2C233A-FD2D-4A39-932A-CF52C92A82FE}"/>
    <cellStyle name="Comma 6 2 4 8 2 3" xfId="21736" xr:uid="{99847E60-D74E-48D4-8B0B-19E53357A609}"/>
    <cellStyle name="Comma 6 2 4 8 3" xfId="6449" xr:uid="{617A5B6B-20BF-4E7A-AE03-9AA3657DFE53}"/>
    <cellStyle name="Comma 6 2 4 8 3 2" xfId="15191" xr:uid="{D48D3130-261E-418C-A8E0-4210EB6B8450}"/>
    <cellStyle name="Comma 6 2 4 8 3 3" xfId="23926" xr:uid="{53719DE7-9EF5-4BE3-8E33-804AEBC450DF}"/>
    <cellStyle name="Comma 6 2 4 8 4" xfId="8643" xr:uid="{77B49BD6-16F5-47A0-8876-52A08AD06C3D}"/>
    <cellStyle name="Comma 6 2 4 8 4 2" xfId="17380" xr:uid="{9403B12E-69F6-429E-BCEE-854814AE156E}"/>
    <cellStyle name="Comma 6 2 4 8 4 3" xfId="26115" xr:uid="{A611B1E9-AB3B-40CA-A5A0-357333871515}"/>
    <cellStyle name="Comma 6 2 4 8 5" xfId="10824" xr:uid="{515A89F9-9154-45DD-A2B7-A86FE6ABC8E6}"/>
    <cellStyle name="Comma 6 2 4 8 6" xfId="19559" xr:uid="{18E910D6-33D4-4D99-A194-55F22BE85664}"/>
    <cellStyle name="Comma 6 2 4 8 7" xfId="28306" xr:uid="{711628DD-6C5E-4C05-8BFD-CCA389BA2E59}"/>
    <cellStyle name="Comma 6 2 4 9" xfId="2266" xr:uid="{3B2CC243-8B5F-4B56-8AE0-383D0808D36A}"/>
    <cellStyle name="Comma 6 2 4 9 2" xfId="11015" xr:uid="{53101EC8-9806-45AA-A6A3-6B8392A792CC}"/>
    <cellStyle name="Comma 6 2 4 9 3" xfId="19750" xr:uid="{C1AF5CDD-6F31-4DAB-93ED-401F7CC74834}"/>
    <cellStyle name="Comma 6 2 5" xfId="122" xr:uid="{479ABFF8-F7B5-4212-AACE-3E2D7008C062}"/>
    <cellStyle name="Comma 6 2 5 10" xfId="6693" xr:uid="{A2AD3941-EADC-4802-8FFF-2E93BE042E17}"/>
    <cellStyle name="Comma 6 2 5 10 2" xfId="15431" xr:uid="{91305991-9CF3-4B49-A3B6-B463F5598D7A}"/>
    <cellStyle name="Comma 6 2 5 10 3" xfId="24166" xr:uid="{E62A3D0D-EE49-4379-9B45-0D194D44B54A}"/>
    <cellStyle name="Comma 6 2 5 11" xfId="8887" xr:uid="{80D523C3-1A84-4578-88B2-20216C1F85EA}"/>
    <cellStyle name="Comma 6 2 5 12" xfId="17621" xr:uid="{4236A26A-A766-4ABF-B6DE-CDA02AB46283}"/>
    <cellStyle name="Comma 6 2 5 13" xfId="26356" xr:uid="{51CDEB2E-7D0F-4160-840E-F003E41912AE}"/>
    <cellStyle name="Comma 6 2 5 2" xfId="314" xr:uid="{9C45B483-66C4-467C-9198-D0ABB2543886}"/>
    <cellStyle name="Comma 6 2 5 2 2" xfId="1282" xr:uid="{5C5A11FB-C5E7-4134-992F-F61B273A7728}"/>
    <cellStyle name="Comma 6 2 5 2 2 2" xfId="3467" xr:uid="{D28094B2-4B1B-47A7-97E7-9D269B71865E}"/>
    <cellStyle name="Comma 6 2 5 2 2 2 2" xfId="12216" xr:uid="{DCE1F431-DB25-41D9-B4C6-7AFD45E3B438}"/>
    <cellStyle name="Comma 6 2 5 2 2 2 3" xfId="20951" xr:uid="{05EEB67D-A9B0-4FDD-B207-7BCAF054CC38}"/>
    <cellStyle name="Comma 6 2 5 2 2 3" xfId="5661" xr:uid="{9E029AA3-06E7-49B8-9988-2C4390594DF5}"/>
    <cellStyle name="Comma 6 2 5 2 2 3 2" xfId="14403" xr:uid="{1A60A1D9-B84A-4636-A643-0AF808F82CE7}"/>
    <cellStyle name="Comma 6 2 5 2 2 3 3" xfId="23138" xr:uid="{0A1F1060-D486-4890-A34F-57682AD0C2F6}"/>
    <cellStyle name="Comma 6 2 5 2 2 4" xfId="7854" xr:uid="{1BF7B0A9-59E7-461D-8012-99A8774D250D}"/>
    <cellStyle name="Comma 6 2 5 2 2 4 2" xfId="16592" xr:uid="{B0F57BE2-F487-4259-B72D-28CC3C83E98A}"/>
    <cellStyle name="Comma 6 2 5 2 2 4 3" xfId="25327" xr:uid="{D04D6A0C-8DA6-4A33-81E6-DD4CCC07B902}"/>
    <cellStyle name="Comma 6 2 5 2 2 5" xfId="10039" xr:uid="{008069D9-5913-4357-AD09-42C5E91C37D5}"/>
    <cellStyle name="Comma 6 2 5 2 2 6" xfId="18773" xr:uid="{9141788E-2603-40EB-9FD5-92FD69BDC225}"/>
    <cellStyle name="Comma 6 2 5 2 2 7" xfId="27517" xr:uid="{4F59F7AE-E350-4323-9CDB-866F965A153B}"/>
    <cellStyle name="Comma 6 2 5 2 3" xfId="2506" xr:uid="{9260D488-7ECD-4C8E-A21B-03C7C9FE3008}"/>
    <cellStyle name="Comma 6 2 5 2 3 2" xfId="11255" xr:uid="{1F9578D5-8F57-41C4-A2F3-E964BA1FFDB3}"/>
    <cellStyle name="Comma 6 2 5 2 3 3" xfId="19990" xr:uid="{A4906406-8EDB-40B2-B74A-334F44B7221C}"/>
    <cellStyle name="Comma 6 2 5 2 4" xfId="4692" xr:uid="{AF55E523-924E-47FE-83BF-2D70B90680DD}"/>
    <cellStyle name="Comma 6 2 5 2 4 2" xfId="13434" xr:uid="{FEA142DD-20E7-43F7-B38D-C60FBF0404F7}"/>
    <cellStyle name="Comma 6 2 5 2 4 3" xfId="22169" xr:uid="{2CF5D02B-BF5E-4BB5-AFAF-A7BCC5A815D4}"/>
    <cellStyle name="Comma 6 2 5 2 5" xfId="6885" xr:uid="{03B78632-E4D8-4CA6-B001-C74FACFE4441}"/>
    <cellStyle name="Comma 6 2 5 2 5 2" xfId="15623" xr:uid="{3FFB0A4E-1227-4A18-B1A7-8AADB2A345E8}"/>
    <cellStyle name="Comma 6 2 5 2 5 3" xfId="24358" xr:uid="{73897433-DA73-47CC-9DE2-9F980D8F15B1}"/>
    <cellStyle name="Comma 6 2 5 2 6" xfId="9079" xr:uid="{8C9C5BB6-3F35-4537-81E8-0B78F422C573}"/>
    <cellStyle name="Comma 6 2 5 2 7" xfId="17813" xr:uid="{4D3C21ED-B913-433D-93FE-F213836B01D7}"/>
    <cellStyle name="Comma 6 2 5 2 8" xfId="26548" xr:uid="{DE1DB13F-49A2-4A2D-A680-B65EF6EFBA6D}"/>
    <cellStyle name="Comma 6 2 5 3" xfId="506" xr:uid="{20C6F155-40E8-4EB9-B866-66ED9CB7D00E}"/>
    <cellStyle name="Comma 6 2 5 3 2" xfId="1474" xr:uid="{1F265FC5-0E29-4D62-B364-C1A6D4AB0003}"/>
    <cellStyle name="Comma 6 2 5 3 2 2" xfId="3659" xr:uid="{9194E0E1-B1B2-415C-A2DB-731144AC1425}"/>
    <cellStyle name="Comma 6 2 5 3 2 2 2" xfId="12408" xr:uid="{D30ED41D-2DFF-4C93-ACA2-F67718CD7F8E}"/>
    <cellStyle name="Comma 6 2 5 3 2 2 3" xfId="21143" xr:uid="{0BCC3739-BCBD-41B2-B57E-CCEBAAC396B0}"/>
    <cellStyle name="Comma 6 2 5 3 2 3" xfId="5853" xr:uid="{5BEB8022-365A-4218-ACE6-46669BF5003A}"/>
    <cellStyle name="Comma 6 2 5 3 2 3 2" xfId="14595" xr:uid="{E25457E3-5388-49B5-8D9C-F0B7A0B2EEF9}"/>
    <cellStyle name="Comma 6 2 5 3 2 3 3" xfId="23330" xr:uid="{4BC0F534-8F51-4E5A-935E-949ABF9EA6B2}"/>
    <cellStyle name="Comma 6 2 5 3 2 4" xfId="8046" xr:uid="{16EB8142-7EF1-4AD6-AEDD-8BAEEB827FE0}"/>
    <cellStyle name="Comma 6 2 5 3 2 4 2" xfId="16784" xr:uid="{D490C7AE-A3D9-42C5-B118-326DD99F9406}"/>
    <cellStyle name="Comma 6 2 5 3 2 4 3" xfId="25519" xr:uid="{9E36195E-A7C6-439F-B70B-B49AEDB14997}"/>
    <cellStyle name="Comma 6 2 5 3 2 5" xfId="10231" xr:uid="{BD1813DC-F5A9-41BB-9F01-820146F42BB3}"/>
    <cellStyle name="Comma 6 2 5 3 2 6" xfId="18965" xr:uid="{81072AF6-7CA5-4030-BDAF-16C45AA37475}"/>
    <cellStyle name="Comma 6 2 5 3 2 7" xfId="27709" xr:uid="{6164D9AE-58CF-413E-824F-4AFD82F7756A}"/>
    <cellStyle name="Comma 6 2 5 3 3" xfId="2698" xr:uid="{8BB9E8A2-9298-4C30-AC7E-1FE7403437AC}"/>
    <cellStyle name="Comma 6 2 5 3 3 2" xfId="11447" xr:uid="{5FD61934-2614-4D4C-9B11-1A158CAC64AF}"/>
    <cellStyle name="Comma 6 2 5 3 3 3" xfId="20182" xr:uid="{B026BF2D-742F-4D7F-9DF1-359C6D0D2859}"/>
    <cellStyle name="Comma 6 2 5 3 4" xfId="4884" xr:uid="{68C93F49-CF1F-4B05-9BC1-2B07ED9D04BD}"/>
    <cellStyle name="Comma 6 2 5 3 4 2" xfId="13626" xr:uid="{B1B10466-215F-441F-89FB-EA739DC37DA5}"/>
    <cellStyle name="Comma 6 2 5 3 4 3" xfId="22361" xr:uid="{E2A9D6B1-6D4B-4CB2-A4F6-30ACCEF9072F}"/>
    <cellStyle name="Comma 6 2 5 3 5" xfId="7077" xr:uid="{F2EDBB3C-5D0C-44F8-AB47-A038D7009379}"/>
    <cellStyle name="Comma 6 2 5 3 5 2" xfId="15815" xr:uid="{8465D1D5-A8AF-455A-AB26-1DCD7D3D4328}"/>
    <cellStyle name="Comma 6 2 5 3 5 3" xfId="24550" xr:uid="{39B54DE7-CA8F-4A0C-B157-C6A78DC3B8AB}"/>
    <cellStyle name="Comma 6 2 5 3 6" xfId="9271" xr:uid="{57BA99E3-7DD7-4392-9A06-7698A238D72A}"/>
    <cellStyle name="Comma 6 2 5 3 7" xfId="18005" xr:uid="{8DB6517A-713E-4A21-8E8D-C0311348412B}"/>
    <cellStyle name="Comma 6 2 5 3 8" xfId="26740" xr:uid="{C1F88E98-17F9-40CF-A9BC-E8DD1E98DA86}"/>
    <cellStyle name="Comma 6 2 5 4" xfId="698" xr:uid="{2244F711-BD1C-4717-9D40-AB86AFD9ADBF}"/>
    <cellStyle name="Comma 6 2 5 4 2" xfId="1666" xr:uid="{3A6E1315-25A0-4364-82B2-F4C48770BBAC}"/>
    <cellStyle name="Comma 6 2 5 4 2 2" xfId="3851" xr:uid="{7F25043F-D322-45A5-ABFF-6ADADFBDA84E}"/>
    <cellStyle name="Comma 6 2 5 4 2 2 2" xfId="12600" xr:uid="{9E2DAE9E-EECD-4C56-990F-0CD0FD1B6AE4}"/>
    <cellStyle name="Comma 6 2 5 4 2 2 3" xfId="21335" xr:uid="{AB70EB57-62F5-4B31-BEE9-AFFA7FE19213}"/>
    <cellStyle name="Comma 6 2 5 4 2 3" xfId="6045" xr:uid="{B65D2607-A7C4-4632-9518-D53580D339C4}"/>
    <cellStyle name="Comma 6 2 5 4 2 3 2" xfId="14787" xr:uid="{63F95C44-869A-41FD-B293-783C9D580864}"/>
    <cellStyle name="Comma 6 2 5 4 2 3 3" xfId="23522" xr:uid="{0C7F02A4-D21B-42E8-A201-13DD7ADD3065}"/>
    <cellStyle name="Comma 6 2 5 4 2 4" xfId="8238" xr:uid="{48860636-6FE2-4180-952A-85D7FA8664E6}"/>
    <cellStyle name="Comma 6 2 5 4 2 4 2" xfId="16976" xr:uid="{B96315C0-3AED-4A85-8BBD-EC94512CE881}"/>
    <cellStyle name="Comma 6 2 5 4 2 4 3" xfId="25711" xr:uid="{0F3B31B6-2826-4442-9860-D26CA548F1F9}"/>
    <cellStyle name="Comma 6 2 5 4 2 5" xfId="10423" xr:uid="{DCCECD83-DE79-4BB8-96A3-F8F854CFF25C}"/>
    <cellStyle name="Comma 6 2 5 4 2 6" xfId="19157" xr:uid="{85A42297-C1BD-47FE-B1B9-027CF3491E89}"/>
    <cellStyle name="Comma 6 2 5 4 2 7" xfId="27901" xr:uid="{F221A44B-E6C3-4820-AECD-07D101972C62}"/>
    <cellStyle name="Comma 6 2 5 4 3" xfId="2890" xr:uid="{CC6A69C1-8D06-41A3-9E28-23E6A50072DD}"/>
    <cellStyle name="Comma 6 2 5 4 3 2" xfId="11639" xr:uid="{2F5349D2-4782-439E-958A-3FDBCDDF9094}"/>
    <cellStyle name="Comma 6 2 5 4 3 3" xfId="20374" xr:uid="{FC599A26-4B0A-4AAD-B21C-CCBCF2740FBA}"/>
    <cellStyle name="Comma 6 2 5 4 4" xfId="5076" xr:uid="{5FFD52F9-EFEF-477A-9BB7-80FDF6985E7F}"/>
    <cellStyle name="Comma 6 2 5 4 4 2" xfId="13818" xr:uid="{E8A72400-ACAE-42E8-AD97-A75055A35341}"/>
    <cellStyle name="Comma 6 2 5 4 4 3" xfId="22553" xr:uid="{451F4831-89AB-429D-A1E8-27783A1F36F4}"/>
    <cellStyle name="Comma 6 2 5 4 5" xfId="7269" xr:uid="{2D5D998D-D69A-4149-9E77-62CADA1B2DAA}"/>
    <cellStyle name="Comma 6 2 5 4 5 2" xfId="16007" xr:uid="{8798E2E5-9EB6-4061-9960-9E0196D0C1DB}"/>
    <cellStyle name="Comma 6 2 5 4 5 3" xfId="24742" xr:uid="{A30F7D02-93F2-453B-86F8-5021205B7497}"/>
    <cellStyle name="Comma 6 2 5 4 6" xfId="9463" xr:uid="{8723CB45-7556-47E9-A875-7EF0BA37927F}"/>
    <cellStyle name="Comma 6 2 5 4 7" xfId="18197" xr:uid="{3B8A4795-D768-4182-B129-70667367DBDD}"/>
    <cellStyle name="Comma 6 2 5 4 8" xfId="26932" xr:uid="{F37542AF-BBC2-4DA6-A6A9-F4B6743E866E}"/>
    <cellStyle name="Comma 6 2 5 5" xfId="890" xr:uid="{B165F09D-8426-4D24-BA91-C42E0AD504A2}"/>
    <cellStyle name="Comma 6 2 5 5 2" xfId="1858" xr:uid="{C63278AE-3552-476E-9710-73A778AA3CCB}"/>
    <cellStyle name="Comma 6 2 5 5 2 2" xfId="4043" xr:uid="{F9CAF6DD-DED3-42B6-933B-1E43A4761F05}"/>
    <cellStyle name="Comma 6 2 5 5 2 2 2" xfId="12792" xr:uid="{98DA5ED7-8E68-42A5-A6D3-84EC9E672890}"/>
    <cellStyle name="Comma 6 2 5 5 2 2 3" xfId="21527" xr:uid="{50830974-6263-45BF-AC52-94D825717732}"/>
    <cellStyle name="Comma 6 2 5 5 2 3" xfId="6237" xr:uid="{FB8110FB-BF16-4070-A272-D50222149E33}"/>
    <cellStyle name="Comma 6 2 5 5 2 3 2" xfId="14979" xr:uid="{06A30693-AE5C-4FE8-800E-3DD2035A9065}"/>
    <cellStyle name="Comma 6 2 5 5 2 3 3" xfId="23714" xr:uid="{95D43C91-E1BE-4F01-974B-BF5CF84F7C90}"/>
    <cellStyle name="Comma 6 2 5 5 2 4" xfId="8430" xr:uid="{CF1F1638-9718-4F45-9BDA-CB0B16095B21}"/>
    <cellStyle name="Comma 6 2 5 5 2 4 2" xfId="17168" xr:uid="{3674B5BB-691C-48A4-9411-445A17ABDAD8}"/>
    <cellStyle name="Comma 6 2 5 5 2 4 3" xfId="25903" xr:uid="{57FA2312-6C56-446E-BF66-75B1943CE057}"/>
    <cellStyle name="Comma 6 2 5 5 2 5" xfId="10615" xr:uid="{E9E711D9-CFEB-4D57-89B8-06CE87A7EC9C}"/>
    <cellStyle name="Comma 6 2 5 5 2 6" xfId="19349" xr:uid="{49A70135-2397-465F-BC00-1E11C86D03C3}"/>
    <cellStyle name="Comma 6 2 5 5 2 7" xfId="28093" xr:uid="{22992F0D-6D12-4481-A517-166B56426BE7}"/>
    <cellStyle name="Comma 6 2 5 5 3" xfId="3082" xr:uid="{2A8EE67F-17E9-43A5-A0CF-A9454317D935}"/>
    <cellStyle name="Comma 6 2 5 5 3 2" xfId="11831" xr:uid="{6D2F921A-1E91-437F-966E-966B45DD7E2B}"/>
    <cellStyle name="Comma 6 2 5 5 3 3" xfId="20566" xr:uid="{B4170663-436B-4417-86B3-F9B7AA239548}"/>
    <cellStyle name="Comma 6 2 5 5 4" xfId="5268" xr:uid="{4A2E1166-1B0F-4563-82E7-A79042E9AB1D}"/>
    <cellStyle name="Comma 6 2 5 5 4 2" xfId="14010" xr:uid="{4FBBAAE8-77B7-4601-8D90-5F0F6373A382}"/>
    <cellStyle name="Comma 6 2 5 5 4 3" xfId="22745" xr:uid="{750F371E-D8BC-4B7F-B566-5DFFB39C3317}"/>
    <cellStyle name="Comma 6 2 5 5 5" xfId="7461" xr:uid="{4BB0D0AB-29E2-44A4-8865-BE202CC6975C}"/>
    <cellStyle name="Comma 6 2 5 5 5 2" xfId="16199" xr:uid="{87AA5DF3-7F16-408C-B327-3C5CD0CDAF2D}"/>
    <cellStyle name="Comma 6 2 5 5 5 3" xfId="24934" xr:uid="{CC90E780-D40F-4DF3-9EBF-5C6D97A89664}"/>
    <cellStyle name="Comma 6 2 5 5 6" xfId="9655" xr:uid="{78B3D5BF-5035-4DF5-8799-7055F3A57A86}"/>
    <cellStyle name="Comma 6 2 5 5 7" xfId="18389" xr:uid="{FEFB07DF-2847-4C1B-A98B-D2209A477A44}"/>
    <cellStyle name="Comma 6 2 5 5 8" xfId="27124" xr:uid="{559AF2F8-4AFC-454B-83F7-EE075CA1C8F7}"/>
    <cellStyle name="Comma 6 2 5 6" xfId="1084" xr:uid="{CE7C92C0-0937-4EF5-BF52-2E67A4781357}"/>
    <cellStyle name="Comma 6 2 5 6 2" xfId="3275" xr:uid="{F6BFFCA1-8F24-4780-9D6A-B962C2F7C07C}"/>
    <cellStyle name="Comma 6 2 5 6 2 2" xfId="12024" xr:uid="{9B1F7FAB-FF82-414F-B9FC-5FC02BE559E0}"/>
    <cellStyle name="Comma 6 2 5 6 2 3" xfId="20759" xr:uid="{AA14D710-95FA-463D-A932-02C1687C0683}"/>
    <cellStyle name="Comma 6 2 5 6 3" xfId="5463" xr:uid="{AD5F2B88-1FD4-4DDC-9DBA-37F54203A03C}"/>
    <cellStyle name="Comma 6 2 5 6 3 2" xfId="14205" xr:uid="{606DDCD2-82A1-4F15-8046-470D66CFF7A9}"/>
    <cellStyle name="Comma 6 2 5 6 3 3" xfId="22940" xr:uid="{F789EBA8-A901-4C61-806E-B5C49C1EAEE7}"/>
    <cellStyle name="Comma 6 2 5 6 4" xfId="7656" xr:uid="{68792B33-495B-43F0-AE11-5A625D694A07}"/>
    <cellStyle name="Comma 6 2 5 6 4 2" xfId="16394" xr:uid="{988EDA21-1E4F-4AD6-A052-3C4D8D1CD39C}"/>
    <cellStyle name="Comma 6 2 5 6 4 3" xfId="25129" xr:uid="{154AB735-11D3-40CC-9D4C-187AF8BDD61A}"/>
    <cellStyle name="Comma 6 2 5 6 5" xfId="9847" xr:uid="{136C815E-21F4-4E44-9DED-339E804DC7C5}"/>
    <cellStyle name="Comma 6 2 5 6 6" xfId="18581" xr:uid="{6AB813C9-994D-4805-AEA5-36404C1942BF}"/>
    <cellStyle name="Comma 6 2 5 6 7" xfId="27319" xr:uid="{D47207D1-7071-4214-9793-F0580F5E5BA0}"/>
    <cellStyle name="Comma 6 2 5 7" xfId="2120" xr:uid="{4825AB02-C541-4830-9204-D0AE961BD2F4}"/>
    <cellStyle name="Comma 6 2 5 7 2" xfId="4300" xr:uid="{48D51C35-C90C-4D78-A1D7-64CD71B64122}"/>
    <cellStyle name="Comma 6 2 5 7 2 2" xfId="13049" xr:uid="{F15D743D-6D06-4973-BD92-51A1FC1FFB0C}"/>
    <cellStyle name="Comma 6 2 5 7 2 3" xfId="21784" xr:uid="{BBFEFAAB-69CE-4C07-A6D1-DB56DA5FC270}"/>
    <cellStyle name="Comma 6 2 5 7 3" xfId="6497" xr:uid="{0F21CAB8-E82A-462F-8A66-DAD98D0D0E27}"/>
    <cellStyle name="Comma 6 2 5 7 3 2" xfId="15239" xr:uid="{3C8CC9FD-6A62-4DEE-B29C-971200B4FAA9}"/>
    <cellStyle name="Comma 6 2 5 7 3 3" xfId="23974" xr:uid="{070519CA-60BD-4D18-B254-1063EC1C59D7}"/>
    <cellStyle name="Comma 6 2 5 7 4" xfId="8691" xr:uid="{4422D113-DD2C-4C77-B0DC-0A82BC1E0B1C}"/>
    <cellStyle name="Comma 6 2 5 7 4 2" xfId="17428" xr:uid="{B64D01D5-FEF0-4A41-B34E-1C68157F1535}"/>
    <cellStyle name="Comma 6 2 5 7 4 3" xfId="26163" xr:uid="{4A960371-B738-4B81-8AF6-4C3E597E4102}"/>
    <cellStyle name="Comma 6 2 5 7 5" xfId="10872" xr:uid="{1DEEA1BE-24A4-4A06-B136-6A9B78FC10C9}"/>
    <cellStyle name="Comma 6 2 5 7 6" xfId="19607" xr:uid="{0FA36575-3A24-47B3-B2A0-0CBB7715EF9A}"/>
    <cellStyle name="Comma 6 2 5 7 7" xfId="28354" xr:uid="{DC4E3A3B-B91C-4E9B-95BA-824FB4E8247F}"/>
    <cellStyle name="Comma 6 2 5 8" xfId="2314" xr:uid="{424AAE44-6370-41CE-B06B-CB2D81E7EB39}"/>
    <cellStyle name="Comma 6 2 5 8 2" xfId="11063" xr:uid="{79EB725B-A984-4FB5-B242-4C3BB21F4600}"/>
    <cellStyle name="Comma 6 2 5 8 3" xfId="19798" xr:uid="{423C7E60-E0E3-4640-A9EC-8D0C24A8A0BC}"/>
    <cellStyle name="Comma 6 2 5 9" xfId="4500" xr:uid="{A24AA367-297A-4660-BB55-3CA1DC70ED7F}"/>
    <cellStyle name="Comma 6 2 5 9 2" xfId="13242" xr:uid="{D19CB59B-847B-44BA-A779-1BE385A772FC}"/>
    <cellStyle name="Comma 6 2 5 9 3" xfId="21977" xr:uid="{0D99EE07-545D-43D9-B125-192E2E3FAFCD}"/>
    <cellStyle name="Comma 6 2 6" xfId="218" xr:uid="{6E1F0776-7EB8-4040-8A91-688E080D9890}"/>
    <cellStyle name="Comma 6 2 6 2" xfId="1186" xr:uid="{0F7AFF7B-5B07-4D2B-801D-3A6B04DAD3B8}"/>
    <cellStyle name="Comma 6 2 6 2 2" xfId="3371" xr:uid="{91406FA1-BF9F-40D5-B267-58070D699E3C}"/>
    <cellStyle name="Comma 6 2 6 2 2 2" xfId="12120" xr:uid="{313A10D9-8F89-4F71-90DE-9A65265BADE1}"/>
    <cellStyle name="Comma 6 2 6 2 2 3" xfId="20855" xr:uid="{05FC7ED5-AF95-42D8-AB14-8788670EB2FE}"/>
    <cellStyle name="Comma 6 2 6 2 3" xfId="5565" xr:uid="{92CF57C9-86FA-4D63-BCE3-DE7BD396D22B}"/>
    <cellStyle name="Comma 6 2 6 2 3 2" xfId="14307" xr:uid="{395ACFA4-E777-4D66-AD5B-4BDC6C319A47}"/>
    <cellStyle name="Comma 6 2 6 2 3 3" xfId="23042" xr:uid="{5265E3BA-3293-4759-A811-CBF7A668C62B}"/>
    <cellStyle name="Comma 6 2 6 2 4" xfId="7758" xr:uid="{7A850D88-D3C0-4875-99F4-E736BEE8D7AB}"/>
    <cellStyle name="Comma 6 2 6 2 4 2" xfId="16496" xr:uid="{BE7A9CE3-EF78-4F4F-9FD6-57010BC8F59E}"/>
    <cellStyle name="Comma 6 2 6 2 4 3" xfId="25231" xr:uid="{DA735466-52A7-4100-87A8-AD0B8C8F6DE4}"/>
    <cellStyle name="Comma 6 2 6 2 5" xfId="9943" xr:uid="{AC8BBF26-A6F9-47C4-995F-C7F87A47F675}"/>
    <cellStyle name="Comma 6 2 6 2 6" xfId="18677" xr:uid="{8D23B626-528D-4225-8263-ACC536447C28}"/>
    <cellStyle name="Comma 6 2 6 2 7" xfId="27421" xr:uid="{D1B4B160-6209-41D8-BC41-1414CCD74AF0}"/>
    <cellStyle name="Comma 6 2 6 3" xfId="2410" xr:uid="{7785599B-8996-4B26-AAA5-2208BA7D4618}"/>
    <cellStyle name="Comma 6 2 6 3 2" xfId="11159" xr:uid="{1F9223C9-8581-4F33-AAEC-04482EF9DE8C}"/>
    <cellStyle name="Comma 6 2 6 3 3" xfId="19894" xr:uid="{F9B09331-98D2-42BE-922A-94488C698848}"/>
    <cellStyle name="Comma 6 2 6 4" xfId="4596" xr:uid="{601ADBA2-E2A0-4C73-928C-534BDD07F51F}"/>
    <cellStyle name="Comma 6 2 6 4 2" xfId="13338" xr:uid="{FC323E6E-D4A1-4027-9A95-A5B6D6B7BC25}"/>
    <cellStyle name="Comma 6 2 6 4 3" xfId="22073" xr:uid="{D5879B12-6248-4425-A366-33B830E96854}"/>
    <cellStyle name="Comma 6 2 6 5" xfId="6789" xr:uid="{35607176-B4A3-4C83-B58B-9D00108B686D}"/>
    <cellStyle name="Comma 6 2 6 5 2" xfId="15527" xr:uid="{F7189AEE-19C8-4C8E-89F7-05357D399C83}"/>
    <cellStyle name="Comma 6 2 6 5 3" xfId="24262" xr:uid="{0D3F7F97-FC49-4C89-BC9F-60F4B563042C}"/>
    <cellStyle name="Comma 6 2 6 6" xfId="8983" xr:uid="{EE5CB9DB-8390-4568-AB68-9EAD9CA6CB44}"/>
    <cellStyle name="Comma 6 2 6 7" xfId="17717" xr:uid="{CF0DC425-DD41-49F9-AE0D-34A3FF843100}"/>
    <cellStyle name="Comma 6 2 6 8" xfId="26452" xr:uid="{3BBF366C-26BE-41FC-AC11-E05819FA98C1}"/>
    <cellStyle name="Comma 6 2 7" xfId="410" xr:uid="{F4ED8449-C251-458C-85F3-7F42918FBF72}"/>
    <cellStyle name="Comma 6 2 7 2" xfId="1378" xr:uid="{644BDEAE-6331-43D7-9C68-AEB52FE639B6}"/>
    <cellStyle name="Comma 6 2 7 2 2" xfId="3563" xr:uid="{671D968F-BAAA-482D-8C34-94FF282C8207}"/>
    <cellStyle name="Comma 6 2 7 2 2 2" xfId="12312" xr:uid="{990A76C4-1C65-4BDA-ADED-0BE819DECD08}"/>
    <cellStyle name="Comma 6 2 7 2 2 3" xfId="21047" xr:uid="{AB53D01C-13D9-44FC-A8ED-FD778E53473A}"/>
    <cellStyle name="Comma 6 2 7 2 3" xfId="5757" xr:uid="{AD32D244-8D85-44EC-A5EF-344DC687DAC5}"/>
    <cellStyle name="Comma 6 2 7 2 3 2" xfId="14499" xr:uid="{7AD08C7F-0F2E-49F1-96E0-CBD4C223DB6F}"/>
    <cellStyle name="Comma 6 2 7 2 3 3" xfId="23234" xr:uid="{F028D060-0406-40FB-A1E2-EB0748499CC7}"/>
    <cellStyle name="Comma 6 2 7 2 4" xfId="7950" xr:uid="{E0EDE9DA-173A-40E1-BEF5-F6EEB0FF26F9}"/>
    <cellStyle name="Comma 6 2 7 2 4 2" xfId="16688" xr:uid="{B39D9E0D-9020-48CA-882D-FDB0EC56BA7A}"/>
    <cellStyle name="Comma 6 2 7 2 4 3" xfId="25423" xr:uid="{1B5AA441-7847-4AA8-9B1A-D686B223E0FE}"/>
    <cellStyle name="Comma 6 2 7 2 5" xfId="10135" xr:uid="{ACD40224-7181-452F-95F1-CC68B85C671F}"/>
    <cellStyle name="Comma 6 2 7 2 6" xfId="18869" xr:uid="{ED6F986F-0B9C-44F5-AD10-0D8792C4FF48}"/>
    <cellStyle name="Comma 6 2 7 2 7" xfId="27613" xr:uid="{5FDC719C-29C8-4F0D-9526-9A6B5BCD70E5}"/>
    <cellStyle name="Comma 6 2 7 3" xfId="2602" xr:uid="{40E85666-F373-455D-847A-E51EFCEC580A}"/>
    <cellStyle name="Comma 6 2 7 3 2" xfId="11351" xr:uid="{E3D098BA-2F8B-48BB-A5E7-266F7D5A0DE5}"/>
    <cellStyle name="Comma 6 2 7 3 3" xfId="20086" xr:uid="{ECC97688-6F7A-49C7-AD84-494D330ECA0E}"/>
    <cellStyle name="Comma 6 2 7 4" xfId="4788" xr:uid="{2C479054-1F37-4DCD-B786-EAFBAF291A83}"/>
    <cellStyle name="Comma 6 2 7 4 2" xfId="13530" xr:uid="{D339668A-8BE7-4C83-A391-A70B30713AF0}"/>
    <cellStyle name="Comma 6 2 7 4 3" xfId="22265" xr:uid="{F516D774-A2D7-42ED-A543-A33AB56DAFE7}"/>
    <cellStyle name="Comma 6 2 7 5" xfId="6981" xr:uid="{2AC70B62-8D5A-4F52-89F3-1235ED665FC3}"/>
    <cellStyle name="Comma 6 2 7 5 2" xfId="15719" xr:uid="{996C5826-4A25-40FB-A0FE-516B049AD602}"/>
    <cellStyle name="Comma 6 2 7 5 3" xfId="24454" xr:uid="{907205D2-1DC8-49B3-A909-00CEF94CAC88}"/>
    <cellStyle name="Comma 6 2 7 6" xfId="9175" xr:uid="{348C08F2-4B2A-4005-9306-A2E20610175C}"/>
    <cellStyle name="Comma 6 2 7 7" xfId="17909" xr:uid="{C8378EBA-9909-4C25-BC35-D443CC0B4B3E}"/>
    <cellStyle name="Comma 6 2 7 8" xfId="26644" xr:uid="{3FB7601D-CB54-43EE-809E-8296ADCDDEC3}"/>
    <cellStyle name="Comma 6 2 8" xfId="602" xr:uid="{6BEAB769-9BC9-4EE8-98CA-5D06C057BED8}"/>
    <cellStyle name="Comma 6 2 8 2" xfId="1570" xr:uid="{8ACD1B36-667C-4597-A85A-AC5E9623BF7A}"/>
    <cellStyle name="Comma 6 2 8 2 2" xfId="3755" xr:uid="{96FEF584-2207-4E27-92B0-FC42D438D3B0}"/>
    <cellStyle name="Comma 6 2 8 2 2 2" xfId="12504" xr:uid="{72A8867B-B346-4244-9DDB-D040DDE21431}"/>
    <cellStyle name="Comma 6 2 8 2 2 3" xfId="21239" xr:uid="{0CE6C093-D976-45E9-B4AD-93DA179B65CD}"/>
    <cellStyle name="Comma 6 2 8 2 3" xfId="5949" xr:uid="{C17DBB88-4F61-400B-8367-D8154FF062AB}"/>
    <cellStyle name="Comma 6 2 8 2 3 2" xfId="14691" xr:uid="{6EF48DCD-2669-4588-BE75-9D631AF709DF}"/>
    <cellStyle name="Comma 6 2 8 2 3 3" xfId="23426" xr:uid="{F83674F3-1ED9-4C3E-966C-229AC2F2D181}"/>
    <cellStyle name="Comma 6 2 8 2 4" xfId="8142" xr:uid="{895A76B9-30ED-4511-925A-6A949F178AE0}"/>
    <cellStyle name="Comma 6 2 8 2 4 2" xfId="16880" xr:uid="{AAF54E32-545A-4FC0-86FA-836114F4DA82}"/>
    <cellStyle name="Comma 6 2 8 2 4 3" xfId="25615" xr:uid="{FB1A254D-81E8-49E6-A9C6-65F405DEEB1B}"/>
    <cellStyle name="Comma 6 2 8 2 5" xfId="10327" xr:uid="{2E8B788B-6391-4F3F-A8AA-4CA711084D95}"/>
    <cellStyle name="Comma 6 2 8 2 6" xfId="19061" xr:uid="{D2A02783-E685-47B3-BD0F-79DA9200E11C}"/>
    <cellStyle name="Comma 6 2 8 2 7" xfId="27805" xr:uid="{951DE83F-B4A8-4FFE-B323-DBCE8DAA2FC2}"/>
    <cellStyle name="Comma 6 2 8 3" xfId="2794" xr:uid="{CE87CDE5-2CB9-4C7D-A866-877C2633B19A}"/>
    <cellStyle name="Comma 6 2 8 3 2" xfId="11543" xr:uid="{03BAE0F7-8FE3-4772-80D1-CB95385A1E23}"/>
    <cellStyle name="Comma 6 2 8 3 3" xfId="20278" xr:uid="{CAAB3DAE-BF43-4CB4-9190-AAF0BA059775}"/>
    <cellStyle name="Comma 6 2 8 4" xfId="4980" xr:uid="{50BF47C4-8758-4BC9-840D-F94D07EB3A7F}"/>
    <cellStyle name="Comma 6 2 8 4 2" xfId="13722" xr:uid="{49A07AE5-CE58-441B-9B52-C9741C2398DA}"/>
    <cellStyle name="Comma 6 2 8 4 3" xfId="22457" xr:uid="{6C14BFAB-EB8B-4534-A4F9-EAE3D207E6E1}"/>
    <cellStyle name="Comma 6 2 8 5" xfId="7173" xr:uid="{87ED471B-1938-4043-AF98-691EE386A732}"/>
    <cellStyle name="Comma 6 2 8 5 2" xfId="15911" xr:uid="{36404999-EC63-4E80-9CE6-1C2E5F3EC6AD}"/>
    <cellStyle name="Comma 6 2 8 5 3" xfId="24646" xr:uid="{EDDA0287-A2CE-4832-B766-2432D29C2572}"/>
    <cellStyle name="Comma 6 2 8 6" xfId="9367" xr:uid="{F1C7CC77-011E-46C4-B788-E22741C71144}"/>
    <cellStyle name="Comma 6 2 8 7" xfId="18101" xr:uid="{873D898F-7F37-4DAE-BB42-F0CEA90A6AD9}"/>
    <cellStyle name="Comma 6 2 8 8" xfId="26836" xr:uid="{73353EC0-F214-4851-93B0-716055DF0688}"/>
    <cellStyle name="Comma 6 2 9" xfId="794" xr:uid="{50C503A6-77EA-4E16-9B8D-2632D8639D64}"/>
    <cellStyle name="Comma 6 2 9 2" xfId="1762" xr:uid="{911E9F12-A136-4B67-B0FE-72B89D250EB9}"/>
    <cellStyle name="Comma 6 2 9 2 2" xfId="3947" xr:uid="{62E25E6B-674F-48DB-A8D0-D041A750B002}"/>
    <cellStyle name="Comma 6 2 9 2 2 2" xfId="12696" xr:uid="{F25A18C2-23FE-432A-8D6B-86FC2665D86A}"/>
    <cellStyle name="Comma 6 2 9 2 2 3" xfId="21431" xr:uid="{8D16CA2E-5FE9-4ED8-9FBA-57E721AB567A}"/>
    <cellStyle name="Comma 6 2 9 2 3" xfId="6141" xr:uid="{5E3E23AB-CA8D-4224-BB29-2ED2263A0831}"/>
    <cellStyle name="Comma 6 2 9 2 3 2" xfId="14883" xr:uid="{E5B2EB56-72B9-4E34-848B-107A144B0911}"/>
    <cellStyle name="Comma 6 2 9 2 3 3" xfId="23618" xr:uid="{CF44798E-F89D-4E87-87FD-C1C38341A660}"/>
    <cellStyle name="Comma 6 2 9 2 4" xfId="8334" xr:uid="{1B69F18B-1416-4F77-B440-C90A63DB280D}"/>
    <cellStyle name="Comma 6 2 9 2 4 2" xfId="17072" xr:uid="{64C193FA-1321-461F-856B-5CE689B3F11F}"/>
    <cellStyle name="Comma 6 2 9 2 4 3" xfId="25807" xr:uid="{0BD33355-E433-4450-99E2-7AB1790D86FB}"/>
    <cellStyle name="Comma 6 2 9 2 5" xfId="10519" xr:uid="{C423A552-C3F7-4F77-88DE-A04E09230E5B}"/>
    <cellStyle name="Comma 6 2 9 2 6" xfId="19253" xr:uid="{9E5565DC-CA02-4617-B104-9210E1151B95}"/>
    <cellStyle name="Comma 6 2 9 2 7" xfId="27997" xr:uid="{AD8314F6-F302-461F-B214-3FAF92F0685B}"/>
    <cellStyle name="Comma 6 2 9 3" xfId="2986" xr:uid="{46B02BB9-3860-42C0-BBA7-300550A3B4B2}"/>
    <cellStyle name="Comma 6 2 9 3 2" xfId="11735" xr:uid="{9631CAC2-430A-485A-81AC-BD984BEB8E9C}"/>
    <cellStyle name="Comma 6 2 9 3 3" xfId="20470" xr:uid="{38EB7F8D-CB5E-4B1D-BA47-0DD9C8E85634}"/>
    <cellStyle name="Comma 6 2 9 4" xfId="5172" xr:uid="{340043AB-1832-4841-A8A7-37983B05F057}"/>
    <cellStyle name="Comma 6 2 9 4 2" xfId="13914" xr:uid="{977F63F2-F3C8-4B49-AD5A-002FEFA1AA6D}"/>
    <cellStyle name="Comma 6 2 9 4 3" xfId="22649" xr:uid="{0C23CCC4-723B-40DC-A455-0C16ADF6E878}"/>
    <cellStyle name="Comma 6 2 9 5" xfId="7365" xr:uid="{F7A43585-C3F6-4A78-9B65-67157AB39115}"/>
    <cellStyle name="Comma 6 2 9 5 2" xfId="16103" xr:uid="{2414D5F6-1449-4C35-BB0F-4933534CD680}"/>
    <cellStyle name="Comma 6 2 9 5 3" xfId="24838" xr:uid="{06E0F609-4119-4317-B594-221D3F3CDC3D}"/>
    <cellStyle name="Comma 6 2 9 6" xfId="9559" xr:uid="{F5FD58B4-A8FD-4C87-BAED-6BF2326366C6}"/>
    <cellStyle name="Comma 6 2 9 7" xfId="18293" xr:uid="{52DDC6F2-BE59-4107-91D8-C00437B8C67D}"/>
    <cellStyle name="Comma 6 2 9 8" xfId="27028" xr:uid="{F9603424-DE8C-4714-9C23-0C0314EA2209}"/>
    <cellStyle name="Comma 6 3" xfId="32" xr:uid="{E6CD07C5-19F6-4564-AF64-9F7AC72070A7}"/>
    <cellStyle name="Comma 6 3 10" xfId="2030" xr:uid="{2A5FED35-C353-40E8-A526-CB27A4EDA27F}"/>
    <cellStyle name="Comma 6 3 10 2" xfId="4210" xr:uid="{F586427E-1BEC-4AF9-831C-408AE4156082}"/>
    <cellStyle name="Comma 6 3 10 2 2" xfId="12959" xr:uid="{5105A720-E81F-453A-A235-D8437962ECE0}"/>
    <cellStyle name="Comma 6 3 10 2 3" xfId="21694" xr:uid="{D1187AF5-AAEC-42AC-ABAE-39165A3B36D7}"/>
    <cellStyle name="Comma 6 3 10 3" xfId="6407" xr:uid="{048282B8-8F29-4624-9F62-7DA2CE0DED54}"/>
    <cellStyle name="Comma 6 3 10 3 2" xfId="15149" xr:uid="{5C07DDEE-4477-4779-8EDE-16299F5AA784}"/>
    <cellStyle name="Comma 6 3 10 3 3" xfId="23884" xr:uid="{996EF990-04A4-41C2-A51F-AF561C1D2EF9}"/>
    <cellStyle name="Comma 6 3 10 4" xfId="8601" xr:uid="{BA01B0F0-8781-42B2-A2F0-DF58E5B454D9}"/>
    <cellStyle name="Comma 6 3 10 4 2" xfId="17338" xr:uid="{F04A9D1D-56D6-4E90-A892-32580FF38F70}"/>
    <cellStyle name="Comma 6 3 10 4 3" xfId="26073" xr:uid="{116847F2-BD71-4B0A-87BE-70E19769BFD8}"/>
    <cellStyle name="Comma 6 3 10 5" xfId="10782" xr:uid="{B5D59D6A-97AE-4D38-85EE-FBDF7E76552F}"/>
    <cellStyle name="Comma 6 3 10 6" xfId="19517" xr:uid="{2C3369C2-5D1A-4D08-BB38-E3B8B6CCBFA1}"/>
    <cellStyle name="Comma 6 3 10 7" xfId="28264" xr:uid="{7F2113F7-8215-461B-AE06-BF25F63FD164}"/>
    <cellStyle name="Comma 6 3 11" xfId="2224" xr:uid="{62D34113-C0B5-41DC-A38C-AA481B3CFB13}"/>
    <cellStyle name="Comma 6 3 11 2" xfId="10973" xr:uid="{619538E0-3FA6-436C-9B68-BF949B014F3B}"/>
    <cellStyle name="Comma 6 3 11 3" xfId="19708" xr:uid="{BB398954-C0D2-43B4-9990-AE3622824458}"/>
    <cellStyle name="Comma 6 3 12" xfId="4410" xr:uid="{248316E4-8CED-4FDA-A29B-AA2421A9C889}"/>
    <cellStyle name="Comma 6 3 12 2" xfId="13152" xr:uid="{28F8DE5A-9377-45EC-9BAD-2FAF01ADABA5}"/>
    <cellStyle name="Comma 6 3 12 3" xfId="21887" xr:uid="{5B329DBC-6ABC-4F1C-9854-853D2C50ED07}"/>
    <cellStyle name="Comma 6 3 13" xfId="6603" xr:uid="{E7BD1C1E-FABF-48CB-B699-9659EB853832}"/>
    <cellStyle name="Comma 6 3 13 2" xfId="15341" xr:uid="{8350F201-2680-4FE9-B6FE-15B1E567CA5E}"/>
    <cellStyle name="Comma 6 3 13 3" xfId="24076" xr:uid="{05B773B6-AD43-41A0-BCA9-C6DC8D50923D}"/>
    <cellStyle name="Comma 6 3 14" xfId="8797" xr:uid="{D7884DD5-0850-46EA-BC30-6BF7B4890F2F}"/>
    <cellStyle name="Comma 6 3 15" xfId="17531" xr:uid="{321FB4BC-8924-4D49-BC5D-85EB8BD0809F}"/>
    <cellStyle name="Comma 6 3 16" xfId="26266" xr:uid="{61F492E8-E5B4-488E-8309-E775D8374DEF}"/>
    <cellStyle name="Comma 6 3 2" xfId="56" xr:uid="{8807C897-3AA3-43A3-854D-BA30E1E50771}"/>
    <cellStyle name="Comma 6 3 2 10" xfId="2248" xr:uid="{6B2E82D1-31BA-469C-9C8E-8E98175CAC5D}"/>
    <cellStyle name="Comma 6 3 2 10 2" xfId="10997" xr:uid="{402E577C-78BE-48C9-A402-D6379EB73B19}"/>
    <cellStyle name="Comma 6 3 2 10 3" xfId="19732" xr:uid="{A02D695B-F990-4AE1-9276-6B62CF8591F6}"/>
    <cellStyle name="Comma 6 3 2 11" xfId="4434" xr:uid="{E683C0BB-0669-44C4-A25E-A2F26A9ABB3F}"/>
    <cellStyle name="Comma 6 3 2 11 2" xfId="13176" xr:uid="{04A8F469-765E-4EE7-84D9-74892653C126}"/>
    <cellStyle name="Comma 6 3 2 11 3" xfId="21911" xr:uid="{78B88F6F-1311-4608-9504-0294748BC3E7}"/>
    <cellStyle name="Comma 6 3 2 12" xfId="6627" xr:uid="{882C4421-59E4-4A5F-91A3-2960CC82AB2E}"/>
    <cellStyle name="Comma 6 3 2 12 2" xfId="15365" xr:uid="{475409A9-4AAD-49CB-A91E-9BA6819E99E9}"/>
    <cellStyle name="Comma 6 3 2 12 3" xfId="24100" xr:uid="{4002D683-4AB1-47A4-BE95-DD01EAE4C872}"/>
    <cellStyle name="Comma 6 3 2 13" xfId="8821" xr:uid="{06DDA73C-54E4-49E2-AB98-3E74DCF60672}"/>
    <cellStyle name="Comma 6 3 2 14" xfId="17555" xr:uid="{4B6393F8-73AC-44D5-8DEB-5F5AB2695E27}"/>
    <cellStyle name="Comma 6 3 2 15" xfId="26290" xr:uid="{D2F05F5C-7012-4A16-8F88-9F0466A9D00F}"/>
    <cellStyle name="Comma 6 3 2 2" xfId="104" xr:uid="{A99853EE-0AF9-4C18-9F7A-31AE21800808}"/>
    <cellStyle name="Comma 6 3 2 2 10" xfId="4482" xr:uid="{FD3BAF2C-E38C-442C-9468-42D3AA827DB2}"/>
    <cellStyle name="Comma 6 3 2 2 10 2" xfId="13224" xr:uid="{0F1B8BDE-AF00-4D91-A634-4907D94962D3}"/>
    <cellStyle name="Comma 6 3 2 2 10 3" xfId="21959" xr:uid="{F6B831F7-AEFF-438A-8FA8-90208BAF6FC6}"/>
    <cellStyle name="Comma 6 3 2 2 11" xfId="6675" xr:uid="{B48F0DF0-8AB9-474D-AC6E-1DC302F2FAD7}"/>
    <cellStyle name="Comma 6 3 2 2 11 2" xfId="15413" xr:uid="{03A7B73A-84A7-48D4-BC5E-75A071519389}"/>
    <cellStyle name="Comma 6 3 2 2 11 3" xfId="24148" xr:uid="{9CAA1C2E-95CB-44B8-A61F-F067F0D91D35}"/>
    <cellStyle name="Comma 6 3 2 2 12" xfId="8869" xr:uid="{F5C47F07-5B90-404F-96B9-F2BDA2082B25}"/>
    <cellStyle name="Comma 6 3 2 2 13" xfId="17603" xr:uid="{D920679B-87CE-4A53-9F12-141F498A989D}"/>
    <cellStyle name="Comma 6 3 2 2 14" xfId="26338" xr:uid="{BD3C8F7B-07A1-472D-BD72-DC40823D4B9A}"/>
    <cellStyle name="Comma 6 3 2 2 2" xfId="200" xr:uid="{A1EF1BB6-E2A2-4227-8A1A-1E55A5555037}"/>
    <cellStyle name="Comma 6 3 2 2 2 10" xfId="6771" xr:uid="{14D88391-7FC1-4DDC-9A8C-3CA439FDBB64}"/>
    <cellStyle name="Comma 6 3 2 2 2 10 2" xfId="15509" xr:uid="{FFE7F9C9-A783-4FB0-BBB1-46DD8B25F23C}"/>
    <cellStyle name="Comma 6 3 2 2 2 10 3" xfId="24244" xr:uid="{2129BACD-B4C0-483D-BD7D-702E57BF3568}"/>
    <cellStyle name="Comma 6 3 2 2 2 11" xfId="8965" xr:uid="{DB00A55A-F008-4014-B570-4BB5BB17BAE9}"/>
    <cellStyle name="Comma 6 3 2 2 2 12" xfId="17699" xr:uid="{550557D6-06E3-4B31-9C47-6734CA34698A}"/>
    <cellStyle name="Comma 6 3 2 2 2 13" xfId="26434" xr:uid="{900A08C3-5C8E-45AA-AA8E-C0EFBE54A35C}"/>
    <cellStyle name="Comma 6 3 2 2 2 2" xfId="392" xr:uid="{3779F14D-D65B-40C4-BAA2-D6124AA410B7}"/>
    <cellStyle name="Comma 6 3 2 2 2 2 2" xfId="1360" xr:uid="{135C2ABF-9D09-4040-AE2A-AE89926AEEA6}"/>
    <cellStyle name="Comma 6 3 2 2 2 2 2 2" xfId="3545" xr:uid="{E815D4EB-59E9-4F56-B8EF-3C9DB49FE458}"/>
    <cellStyle name="Comma 6 3 2 2 2 2 2 2 2" xfId="12294" xr:uid="{352AA085-1CEB-4813-9495-773391207BBB}"/>
    <cellStyle name="Comma 6 3 2 2 2 2 2 2 3" xfId="21029" xr:uid="{74C9D978-E46F-4B3A-BC8A-0E8ACB77C333}"/>
    <cellStyle name="Comma 6 3 2 2 2 2 2 3" xfId="5739" xr:uid="{0DC951C8-6D6B-4A08-9F3A-4474B34A862A}"/>
    <cellStyle name="Comma 6 3 2 2 2 2 2 3 2" xfId="14481" xr:uid="{9F1D6A02-8BE4-4225-B0D9-C9FD94BD0A48}"/>
    <cellStyle name="Comma 6 3 2 2 2 2 2 3 3" xfId="23216" xr:uid="{1B64D002-27E0-4D7C-9A14-32A4B616EBB8}"/>
    <cellStyle name="Comma 6 3 2 2 2 2 2 4" xfId="7932" xr:uid="{2FE1DA78-862D-4A56-84F4-2F603E6691FF}"/>
    <cellStyle name="Comma 6 3 2 2 2 2 2 4 2" xfId="16670" xr:uid="{98BA148F-BC79-4A0C-9E59-6715952EA5B8}"/>
    <cellStyle name="Comma 6 3 2 2 2 2 2 4 3" xfId="25405" xr:uid="{E0FA46E0-BCBC-44FD-A531-BE0CC3343B58}"/>
    <cellStyle name="Comma 6 3 2 2 2 2 2 5" xfId="10117" xr:uid="{89280006-DAAD-4757-9782-3CFF6E17C2E1}"/>
    <cellStyle name="Comma 6 3 2 2 2 2 2 6" xfId="18851" xr:uid="{A5741747-6FA8-49ED-BD0A-8AF48338F0F5}"/>
    <cellStyle name="Comma 6 3 2 2 2 2 2 7" xfId="27595" xr:uid="{1FA65DF2-380F-474F-A491-0298D60BB274}"/>
    <cellStyle name="Comma 6 3 2 2 2 2 3" xfId="2584" xr:uid="{D64DEB4A-8D39-4186-8AEF-240F63EEFFAC}"/>
    <cellStyle name="Comma 6 3 2 2 2 2 3 2" xfId="11333" xr:uid="{68BE808C-73C2-4AEF-A4FB-E682D544879F}"/>
    <cellStyle name="Comma 6 3 2 2 2 2 3 3" xfId="20068" xr:uid="{E3280910-F076-4746-8303-6A4C055A2163}"/>
    <cellStyle name="Comma 6 3 2 2 2 2 4" xfId="4770" xr:uid="{5F925325-F38F-4E11-82A8-2216179E4A73}"/>
    <cellStyle name="Comma 6 3 2 2 2 2 4 2" xfId="13512" xr:uid="{D89FF0F8-D0D3-4B48-B7F4-237870FFA5D7}"/>
    <cellStyle name="Comma 6 3 2 2 2 2 4 3" xfId="22247" xr:uid="{0A644006-BBE8-4A20-ABBA-4A4D053D8C30}"/>
    <cellStyle name="Comma 6 3 2 2 2 2 5" xfId="6963" xr:uid="{FC1038C0-A5C4-47A8-843E-AEE1BA7BF6EC}"/>
    <cellStyle name="Comma 6 3 2 2 2 2 5 2" xfId="15701" xr:uid="{27CD1304-0F33-494C-9F28-26BB2636F835}"/>
    <cellStyle name="Comma 6 3 2 2 2 2 5 3" xfId="24436" xr:uid="{59618CD4-227A-468C-9882-6D0F6F856194}"/>
    <cellStyle name="Comma 6 3 2 2 2 2 6" xfId="9157" xr:uid="{E1277B3E-AAF2-4994-A319-787F82FFF993}"/>
    <cellStyle name="Comma 6 3 2 2 2 2 7" xfId="17891" xr:uid="{4438C4BE-8FF5-40BB-8C67-4EB2976B8A14}"/>
    <cellStyle name="Comma 6 3 2 2 2 2 8" xfId="26626" xr:uid="{B2253A37-FC07-433F-8FBD-EFB3D854308D}"/>
    <cellStyle name="Comma 6 3 2 2 2 3" xfId="584" xr:uid="{4F73768E-E5DF-4A29-83B5-46063686E308}"/>
    <cellStyle name="Comma 6 3 2 2 2 3 2" xfId="1552" xr:uid="{ED56EAA6-6CCD-49E7-92A4-B502ABFBFAC5}"/>
    <cellStyle name="Comma 6 3 2 2 2 3 2 2" xfId="3737" xr:uid="{E5F19C11-C773-4448-8790-228732AA9E4E}"/>
    <cellStyle name="Comma 6 3 2 2 2 3 2 2 2" xfId="12486" xr:uid="{3186C920-F565-4B99-954B-38A150EE2097}"/>
    <cellStyle name="Comma 6 3 2 2 2 3 2 2 3" xfId="21221" xr:uid="{9675D83B-90AB-4616-9870-A576AD545571}"/>
    <cellStyle name="Comma 6 3 2 2 2 3 2 3" xfId="5931" xr:uid="{6B9979D5-205A-48BE-A04E-481E9E63BBA5}"/>
    <cellStyle name="Comma 6 3 2 2 2 3 2 3 2" xfId="14673" xr:uid="{21C542C9-CD3A-44C8-99D1-97F5B8BC2010}"/>
    <cellStyle name="Comma 6 3 2 2 2 3 2 3 3" xfId="23408" xr:uid="{FD175D99-A050-40CC-84F3-E96A59935B15}"/>
    <cellStyle name="Comma 6 3 2 2 2 3 2 4" xfId="8124" xr:uid="{A00542B6-83F3-40F4-AB12-A909717129E7}"/>
    <cellStyle name="Comma 6 3 2 2 2 3 2 4 2" xfId="16862" xr:uid="{8629F7B3-5AC5-4110-A654-0DB8B85AE01C}"/>
    <cellStyle name="Comma 6 3 2 2 2 3 2 4 3" xfId="25597" xr:uid="{515FD89D-060A-451A-A12E-55738C159427}"/>
    <cellStyle name="Comma 6 3 2 2 2 3 2 5" xfId="10309" xr:uid="{A97806BB-7278-46E1-ABCB-1CC805702EDC}"/>
    <cellStyle name="Comma 6 3 2 2 2 3 2 6" xfId="19043" xr:uid="{40064F59-0014-46EF-A090-84A73D3BC69D}"/>
    <cellStyle name="Comma 6 3 2 2 2 3 2 7" xfId="27787" xr:uid="{3D95F47E-E9E1-4CE9-A2DA-34AD15C02386}"/>
    <cellStyle name="Comma 6 3 2 2 2 3 3" xfId="2776" xr:uid="{2B29EC4C-60AD-4537-AA3C-1A5A1E0DE728}"/>
    <cellStyle name="Comma 6 3 2 2 2 3 3 2" xfId="11525" xr:uid="{F939756A-52CB-45BC-8C20-0C69C2150EBC}"/>
    <cellStyle name="Comma 6 3 2 2 2 3 3 3" xfId="20260" xr:uid="{8CCAE376-2E13-4DEC-875A-F8B747D9D50E}"/>
    <cellStyle name="Comma 6 3 2 2 2 3 4" xfId="4962" xr:uid="{AEB58C56-64D2-4816-9B13-D1A0B0B22116}"/>
    <cellStyle name="Comma 6 3 2 2 2 3 4 2" xfId="13704" xr:uid="{796B5BF7-7E4A-4362-B74D-A0D395E1858D}"/>
    <cellStyle name="Comma 6 3 2 2 2 3 4 3" xfId="22439" xr:uid="{5613908B-0DAB-481B-9E61-35879BF09181}"/>
    <cellStyle name="Comma 6 3 2 2 2 3 5" xfId="7155" xr:uid="{6D585EA0-E87D-4339-B3AA-229B6FA96C62}"/>
    <cellStyle name="Comma 6 3 2 2 2 3 5 2" xfId="15893" xr:uid="{0E5A0B89-19CF-4551-8093-445AB05BE336}"/>
    <cellStyle name="Comma 6 3 2 2 2 3 5 3" xfId="24628" xr:uid="{AC824098-971C-48B8-8A1D-BD6ED76C1E4D}"/>
    <cellStyle name="Comma 6 3 2 2 2 3 6" xfId="9349" xr:uid="{13A9FEED-DFD6-4F3E-A866-4C15CC6AB727}"/>
    <cellStyle name="Comma 6 3 2 2 2 3 7" xfId="18083" xr:uid="{A62AF0A6-E8F8-4264-9399-CC0A219529CA}"/>
    <cellStyle name="Comma 6 3 2 2 2 3 8" xfId="26818" xr:uid="{9B45873B-FFBA-4AAB-8C80-6976F4A155DC}"/>
    <cellStyle name="Comma 6 3 2 2 2 4" xfId="776" xr:uid="{977C271D-2186-4408-9554-2AD3A3585F95}"/>
    <cellStyle name="Comma 6 3 2 2 2 4 2" xfId="1744" xr:uid="{D80F41AB-2A2A-4399-B673-D531712ADC42}"/>
    <cellStyle name="Comma 6 3 2 2 2 4 2 2" xfId="3929" xr:uid="{B9ACBC38-E59E-4907-8710-BF274702144E}"/>
    <cellStyle name="Comma 6 3 2 2 2 4 2 2 2" xfId="12678" xr:uid="{4DE71B2A-DBA8-4DC7-A6A4-ABD4326AF09D}"/>
    <cellStyle name="Comma 6 3 2 2 2 4 2 2 3" xfId="21413" xr:uid="{8ADF7B29-E47C-4D5C-ACDA-6BA87649AD66}"/>
    <cellStyle name="Comma 6 3 2 2 2 4 2 3" xfId="6123" xr:uid="{2A8C9807-9DDC-46EF-9CF4-2FF72971838E}"/>
    <cellStyle name="Comma 6 3 2 2 2 4 2 3 2" xfId="14865" xr:uid="{E1485115-BB04-4F84-A37D-86CE3E6AFAC9}"/>
    <cellStyle name="Comma 6 3 2 2 2 4 2 3 3" xfId="23600" xr:uid="{D9EFB280-A092-4483-9ED2-6891B6F26852}"/>
    <cellStyle name="Comma 6 3 2 2 2 4 2 4" xfId="8316" xr:uid="{4013D676-3F65-43D8-A584-88413043ACEB}"/>
    <cellStyle name="Comma 6 3 2 2 2 4 2 4 2" xfId="17054" xr:uid="{05449EF4-FFF5-4056-8B25-152A2A3A48DD}"/>
    <cellStyle name="Comma 6 3 2 2 2 4 2 4 3" xfId="25789" xr:uid="{5DA8CD9A-1B1C-40D4-9AF7-20FEF58B58C9}"/>
    <cellStyle name="Comma 6 3 2 2 2 4 2 5" xfId="10501" xr:uid="{344A9D9D-97B9-4DA9-A0BD-31BD2F909B84}"/>
    <cellStyle name="Comma 6 3 2 2 2 4 2 6" xfId="19235" xr:uid="{A00FE9EF-BA6E-4667-8FF1-4BD1B17D236E}"/>
    <cellStyle name="Comma 6 3 2 2 2 4 2 7" xfId="27979" xr:uid="{542A586A-F59D-41B4-A91D-914D70AEDE0C}"/>
    <cellStyle name="Comma 6 3 2 2 2 4 3" xfId="2968" xr:uid="{7142E53B-8F51-4055-A1F4-447E7E31B49D}"/>
    <cellStyle name="Comma 6 3 2 2 2 4 3 2" xfId="11717" xr:uid="{61F4A389-7F3A-4308-8C8E-25218EE4D0DB}"/>
    <cellStyle name="Comma 6 3 2 2 2 4 3 3" xfId="20452" xr:uid="{70BA51C9-BC34-46EE-AC64-FFF882B64D6B}"/>
    <cellStyle name="Comma 6 3 2 2 2 4 4" xfId="5154" xr:uid="{6CDC62E9-E4BA-48B7-97F3-F0D0513AB133}"/>
    <cellStyle name="Comma 6 3 2 2 2 4 4 2" xfId="13896" xr:uid="{4C31CE39-DB78-41FE-88CE-AAC69080DCC6}"/>
    <cellStyle name="Comma 6 3 2 2 2 4 4 3" xfId="22631" xr:uid="{BDD19CDF-123D-41BB-95DC-EA6AD3A1603B}"/>
    <cellStyle name="Comma 6 3 2 2 2 4 5" xfId="7347" xr:uid="{BB8D2E2D-8D64-4B72-84FC-FF34C7C1E307}"/>
    <cellStyle name="Comma 6 3 2 2 2 4 5 2" xfId="16085" xr:uid="{4BF72D75-C7D8-4A76-AC79-3B04BF1B555D}"/>
    <cellStyle name="Comma 6 3 2 2 2 4 5 3" xfId="24820" xr:uid="{CB63E939-6E97-4BDF-A5B6-F93F3B92DE83}"/>
    <cellStyle name="Comma 6 3 2 2 2 4 6" xfId="9541" xr:uid="{090728BB-3CFB-4823-A497-8D2B9B1E1CC2}"/>
    <cellStyle name="Comma 6 3 2 2 2 4 7" xfId="18275" xr:uid="{7A11984A-694A-4EFC-8737-5F97C83FC1A9}"/>
    <cellStyle name="Comma 6 3 2 2 2 4 8" xfId="27010" xr:uid="{475BE8E2-56D5-4AA7-A096-9DB4386EF837}"/>
    <cellStyle name="Comma 6 3 2 2 2 5" xfId="968" xr:uid="{67A7DEA4-F507-48F7-8DDC-540E797F988E}"/>
    <cellStyle name="Comma 6 3 2 2 2 5 2" xfId="1936" xr:uid="{5536B5C7-5EC4-4672-BC28-26338CED18E8}"/>
    <cellStyle name="Comma 6 3 2 2 2 5 2 2" xfId="4121" xr:uid="{C4A3AD0A-9733-4165-9E11-D6401D593EA7}"/>
    <cellStyle name="Comma 6 3 2 2 2 5 2 2 2" xfId="12870" xr:uid="{38DEC65F-7542-410E-99CF-11CF1AA86FA8}"/>
    <cellStyle name="Comma 6 3 2 2 2 5 2 2 3" xfId="21605" xr:uid="{D50E84B2-D6EF-439C-90E1-ED5CF55CD089}"/>
    <cellStyle name="Comma 6 3 2 2 2 5 2 3" xfId="6315" xr:uid="{08B02E3B-784E-4655-8E0D-49B99C068F68}"/>
    <cellStyle name="Comma 6 3 2 2 2 5 2 3 2" xfId="15057" xr:uid="{B45AFFB4-1C70-45DF-93B6-68848B2BB404}"/>
    <cellStyle name="Comma 6 3 2 2 2 5 2 3 3" xfId="23792" xr:uid="{7604CBF1-EB51-4381-8FAD-165D5283EDEC}"/>
    <cellStyle name="Comma 6 3 2 2 2 5 2 4" xfId="8508" xr:uid="{538757B4-1A2A-47CF-B287-299CAE7858CB}"/>
    <cellStyle name="Comma 6 3 2 2 2 5 2 4 2" xfId="17246" xr:uid="{26FC2E16-1727-4120-BEF2-EB4D1B404676}"/>
    <cellStyle name="Comma 6 3 2 2 2 5 2 4 3" xfId="25981" xr:uid="{E5A9E017-13A0-4BF9-90A3-E2AB65763919}"/>
    <cellStyle name="Comma 6 3 2 2 2 5 2 5" xfId="10693" xr:uid="{0CCBDDA6-3A01-44CD-B737-F9D3F97A959C}"/>
    <cellStyle name="Comma 6 3 2 2 2 5 2 6" xfId="19427" xr:uid="{9A8F2309-8139-4056-90BD-EAE470DA6F55}"/>
    <cellStyle name="Comma 6 3 2 2 2 5 2 7" xfId="28171" xr:uid="{F3DCB836-9CA4-4425-9E88-D62D4BCA261F}"/>
    <cellStyle name="Comma 6 3 2 2 2 5 3" xfId="3160" xr:uid="{570413E8-B560-4250-AE02-27B96EF23EF6}"/>
    <cellStyle name="Comma 6 3 2 2 2 5 3 2" xfId="11909" xr:uid="{8DDAAE3F-08EF-4536-94FF-7CBF14E5B9BB}"/>
    <cellStyle name="Comma 6 3 2 2 2 5 3 3" xfId="20644" xr:uid="{098E7F2D-0897-4025-B3A9-4A56B9115292}"/>
    <cellStyle name="Comma 6 3 2 2 2 5 4" xfId="5346" xr:uid="{AC0A369E-EB22-47AA-AAE9-E82A25D9F4F7}"/>
    <cellStyle name="Comma 6 3 2 2 2 5 4 2" xfId="14088" xr:uid="{7EC95D8A-BC0B-49F3-B967-EBFBDEC4A5CD}"/>
    <cellStyle name="Comma 6 3 2 2 2 5 4 3" xfId="22823" xr:uid="{3651EEDA-325C-479A-AD8E-32F995B2975D}"/>
    <cellStyle name="Comma 6 3 2 2 2 5 5" xfId="7539" xr:uid="{DC9A2B9C-3E26-49ED-A939-444EE83239E0}"/>
    <cellStyle name="Comma 6 3 2 2 2 5 5 2" xfId="16277" xr:uid="{5605971C-7B5D-4D0D-A4FD-4123B839D776}"/>
    <cellStyle name="Comma 6 3 2 2 2 5 5 3" xfId="25012" xr:uid="{AC1A4DC5-AD9D-41A2-9A0F-665E30A56E4C}"/>
    <cellStyle name="Comma 6 3 2 2 2 5 6" xfId="9733" xr:uid="{F2A0AC9A-B224-4BDA-A132-3BB95B574ACC}"/>
    <cellStyle name="Comma 6 3 2 2 2 5 7" xfId="18467" xr:uid="{767F3B74-3849-4A92-932C-F5A5FAD76079}"/>
    <cellStyle name="Comma 6 3 2 2 2 5 8" xfId="27202" xr:uid="{06E1A4F3-3FE7-4241-8614-0D57A29DE677}"/>
    <cellStyle name="Comma 6 3 2 2 2 6" xfId="1162" xr:uid="{6FC0DF3B-B77A-4F8F-AE0D-E47B835E8F01}"/>
    <cellStyle name="Comma 6 3 2 2 2 6 2" xfId="3353" xr:uid="{2E00521C-1778-4283-B504-4DC825F1CAC3}"/>
    <cellStyle name="Comma 6 3 2 2 2 6 2 2" xfId="12102" xr:uid="{75E4E3A7-9299-4776-A1B9-3C02CFEA8225}"/>
    <cellStyle name="Comma 6 3 2 2 2 6 2 3" xfId="20837" xr:uid="{EBD9C768-A2AD-408C-A052-4F6FC302C3A8}"/>
    <cellStyle name="Comma 6 3 2 2 2 6 3" xfId="5541" xr:uid="{D3E68587-F720-40B6-B4B9-6AFD9E3B6085}"/>
    <cellStyle name="Comma 6 3 2 2 2 6 3 2" xfId="14283" xr:uid="{4690CB75-4651-400F-AAFF-D31184CF9994}"/>
    <cellStyle name="Comma 6 3 2 2 2 6 3 3" xfId="23018" xr:uid="{3FE7E465-FF37-4375-AAE4-FB182A6EB542}"/>
    <cellStyle name="Comma 6 3 2 2 2 6 4" xfId="7734" xr:uid="{7C9194AA-EB0A-4F86-A029-1684F1F24A68}"/>
    <cellStyle name="Comma 6 3 2 2 2 6 4 2" xfId="16472" xr:uid="{4160AE30-23FC-4112-A7D7-DE9551649B44}"/>
    <cellStyle name="Comma 6 3 2 2 2 6 4 3" xfId="25207" xr:uid="{27B7A2CC-431C-4F49-B999-CF50B1364BF8}"/>
    <cellStyle name="Comma 6 3 2 2 2 6 5" xfId="9925" xr:uid="{8391508A-248A-4998-A3FB-DBFA429BF6AA}"/>
    <cellStyle name="Comma 6 3 2 2 2 6 6" xfId="18659" xr:uid="{F6163028-38FB-49F2-8A24-3AA2B58E2139}"/>
    <cellStyle name="Comma 6 3 2 2 2 6 7" xfId="27397" xr:uid="{0351A744-23DB-4F05-BA7E-47801F25CE19}"/>
    <cellStyle name="Comma 6 3 2 2 2 7" xfId="2198" xr:uid="{ECC09682-19EE-41D2-9A18-BFA549B1C3B7}"/>
    <cellStyle name="Comma 6 3 2 2 2 7 2" xfId="4378" xr:uid="{4D04E5AD-F450-4BC1-A61F-49BE554F683A}"/>
    <cellStyle name="Comma 6 3 2 2 2 7 2 2" xfId="13127" xr:uid="{F585FDFD-4299-47AB-8E72-22A3F844EAC6}"/>
    <cellStyle name="Comma 6 3 2 2 2 7 2 3" xfId="21862" xr:uid="{C93647A1-74DF-488A-9061-9E4237888352}"/>
    <cellStyle name="Comma 6 3 2 2 2 7 3" xfId="6575" xr:uid="{2C43B0A9-CBF6-44B6-8D89-77CBFD7343F2}"/>
    <cellStyle name="Comma 6 3 2 2 2 7 3 2" xfId="15317" xr:uid="{BCE42F0B-1BF7-4CEE-B84A-9F56F93A1456}"/>
    <cellStyle name="Comma 6 3 2 2 2 7 3 3" xfId="24052" xr:uid="{5690E933-1D2E-45C2-9170-235B8131881D}"/>
    <cellStyle name="Comma 6 3 2 2 2 7 4" xfId="8769" xr:uid="{5EC24B4F-6823-4516-A767-5666EFCC821E}"/>
    <cellStyle name="Comma 6 3 2 2 2 7 4 2" xfId="17506" xr:uid="{9AE64E9F-EABE-4869-96F5-EF7345D44FB0}"/>
    <cellStyle name="Comma 6 3 2 2 2 7 4 3" xfId="26241" xr:uid="{3E0D522B-9CC0-4719-9C0E-C54899C157CC}"/>
    <cellStyle name="Comma 6 3 2 2 2 7 5" xfId="10950" xr:uid="{B01D9256-6FE5-448F-800F-462EE90DD52B}"/>
    <cellStyle name="Comma 6 3 2 2 2 7 6" xfId="19685" xr:uid="{FD2B9737-A95D-4CDE-AD21-1DF295D95D99}"/>
    <cellStyle name="Comma 6 3 2 2 2 7 7" xfId="28432" xr:uid="{5F1CD296-2E45-4E96-B202-487C12F7B0AC}"/>
    <cellStyle name="Comma 6 3 2 2 2 8" xfId="2392" xr:uid="{A2A08EB6-6026-4877-8907-571160C18C96}"/>
    <cellStyle name="Comma 6 3 2 2 2 8 2" xfId="11141" xr:uid="{B8510745-F071-4C22-9BAB-1E71F789D18E}"/>
    <cellStyle name="Comma 6 3 2 2 2 8 3" xfId="19876" xr:uid="{01EF99AF-D782-43D5-9BDF-BA49A44D0593}"/>
    <cellStyle name="Comma 6 3 2 2 2 9" xfId="4578" xr:uid="{216E613D-A0B2-4732-B955-153C23501252}"/>
    <cellStyle name="Comma 6 3 2 2 2 9 2" xfId="13320" xr:uid="{3A73BA4B-B6D8-44EF-83F1-60E797AB45F4}"/>
    <cellStyle name="Comma 6 3 2 2 2 9 3" xfId="22055" xr:uid="{D1B04562-B125-47FD-9B6F-EB6010A34690}"/>
    <cellStyle name="Comma 6 3 2 2 3" xfId="296" xr:uid="{2FA4A017-F618-4126-BF7E-2A4F77C0F615}"/>
    <cellStyle name="Comma 6 3 2 2 3 2" xfId="1264" xr:uid="{07E376F8-5F52-426E-84EE-961A16BC9772}"/>
    <cellStyle name="Comma 6 3 2 2 3 2 2" xfId="3449" xr:uid="{5753BD59-366E-49D2-9038-B17C422E871B}"/>
    <cellStyle name="Comma 6 3 2 2 3 2 2 2" xfId="12198" xr:uid="{E6DF28DC-68A7-48E2-A434-22F34B91D133}"/>
    <cellStyle name="Comma 6 3 2 2 3 2 2 3" xfId="20933" xr:uid="{903B9BBF-FD3B-4ED8-AC06-6AEBD4314000}"/>
    <cellStyle name="Comma 6 3 2 2 3 2 3" xfId="5643" xr:uid="{7EAB09FB-C42C-4F18-8DB0-7126B7059CC4}"/>
    <cellStyle name="Comma 6 3 2 2 3 2 3 2" xfId="14385" xr:uid="{845AFD8D-FC0F-4A62-9DB3-B21EA88ACE80}"/>
    <cellStyle name="Comma 6 3 2 2 3 2 3 3" xfId="23120" xr:uid="{3E07E5CF-BD53-4FE8-BAA0-D81FBF721412}"/>
    <cellStyle name="Comma 6 3 2 2 3 2 4" xfId="7836" xr:uid="{0313161D-0F9B-46B5-9453-8B4F49D4F0C7}"/>
    <cellStyle name="Comma 6 3 2 2 3 2 4 2" xfId="16574" xr:uid="{C74322FF-8FDB-424E-B9C0-A87D3A13080A}"/>
    <cellStyle name="Comma 6 3 2 2 3 2 4 3" xfId="25309" xr:uid="{E03B48D3-3B8D-4A7B-9B60-35A163EAD5BB}"/>
    <cellStyle name="Comma 6 3 2 2 3 2 5" xfId="10021" xr:uid="{DFF18621-F3FF-4E26-824B-F1EF0A2375F2}"/>
    <cellStyle name="Comma 6 3 2 2 3 2 6" xfId="18755" xr:uid="{27B0BE47-347C-4FC6-8A37-1E2A2937AFB0}"/>
    <cellStyle name="Comma 6 3 2 2 3 2 7" xfId="27499" xr:uid="{163F0C66-9EC7-4FAA-B61B-E3D7ADFBDEEF}"/>
    <cellStyle name="Comma 6 3 2 2 3 3" xfId="2488" xr:uid="{5BE5399F-2318-4405-AD42-AA17AA7E4218}"/>
    <cellStyle name="Comma 6 3 2 2 3 3 2" xfId="11237" xr:uid="{A16BD33F-BDEB-4F9D-A31B-90DFA0C28959}"/>
    <cellStyle name="Comma 6 3 2 2 3 3 3" xfId="19972" xr:uid="{B588991E-4123-4B5B-A416-C5C817770AD9}"/>
    <cellStyle name="Comma 6 3 2 2 3 4" xfId="4674" xr:uid="{8CDA5842-8F05-433B-BEC6-B88C5D58C87B}"/>
    <cellStyle name="Comma 6 3 2 2 3 4 2" xfId="13416" xr:uid="{4B90DF47-C50F-47D6-BF39-41A2DCB2E0F4}"/>
    <cellStyle name="Comma 6 3 2 2 3 4 3" xfId="22151" xr:uid="{34B4744B-879B-437A-B136-785AF6B4B2F8}"/>
    <cellStyle name="Comma 6 3 2 2 3 5" xfId="6867" xr:uid="{A50EC253-2EF0-4EFA-9977-BBA4C6BF9449}"/>
    <cellStyle name="Comma 6 3 2 2 3 5 2" xfId="15605" xr:uid="{010F3470-FCFF-4F65-A316-F95A0521A742}"/>
    <cellStyle name="Comma 6 3 2 2 3 5 3" xfId="24340" xr:uid="{FDE2C50D-6884-4541-A388-40E7E7909284}"/>
    <cellStyle name="Comma 6 3 2 2 3 6" xfId="9061" xr:uid="{0B4A0FE4-772D-4B1D-8767-F57724B29FF1}"/>
    <cellStyle name="Comma 6 3 2 2 3 7" xfId="17795" xr:uid="{2EE8A1DE-CA85-4276-9017-4DEA1ACF4B99}"/>
    <cellStyle name="Comma 6 3 2 2 3 8" xfId="26530" xr:uid="{F0055E2E-27D1-460A-979B-54BE59595115}"/>
    <cellStyle name="Comma 6 3 2 2 4" xfId="488" xr:uid="{5158C2F5-8791-4447-95BC-A572944D63F7}"/>
    <cellStyle name="Comma 6 3 2 2 4 2" xfId="1456" xr:uid="{0546217E-0F1E-4C3C-95B3-FFAC5E4DC4EF}"/>
    <cellStyle name="Comma 6 3 2 2 4 2 2" xfId="3641" xr:uid="{AB2FAEB0-F807-4DBC-8ED8-CE35C86D4E71}"/>
    <cellStyle name="Comma 6 3 2 2 4 2 2 2" xfId="12390" xr:uid="{52ECEB46-12A0-41C9-86CF-E4022B478114}"/>
    <cellStyle name="Comma 6 3 2 2 4 2 2 3" xfId="21125" xr:uid="{FCE2E501-15E4-4A41-BC68-46BFCC1351AA}"/>
    <cellStyle name="Comma 6 3 2 2 4 2 3" xfId="5835" xr:uid="{93361B3B-E7A2-439E-A5AF-C9103F9B272C}"/>
    <cellStyle name="Comma 6 3 2 2 4 2 3 2" xfId="14577" xr:uid="{D2DCFE6F-26B9-4AEC-96E8-6CBBF0C38C59}"/>
    <cellStyle name="Comma 6 3 2 2 4 2 3 3" xfId="23312" xr:uid="{ECE386D1-4B4E-4418-A131-A2E0A25093CE}"/>
    <cellStyle name="Comma 6 3 2 2 4 2 4" xfId="8028" xr:uid="{1222F917-6310-4BE0-AFC1-2E7AB347D224}"/>
    <cellStyle name="Comma 6 3 2 2 4 2 4 2" xfId="16766" xr:uid="{613DE9EF-7539-4845-B37A-CCD393D92E13}"/>
    <cellStyle name="Comma 6 3 2 2 4 2 4 3" xfId="25501" xr:uid="{4172F39E-623F-449F-BF6B-650ABB4DFD91}"/>
    <cellStyle name="Comma 6 3 2 2 4 2 5" xfId="10213" xr:uid="{5088C4C0-9F0B-4476-9877-10D2743651B0}"/>
    <cellStyle name="Comma 6 3 2 2 4 2 6" xfId="18947" xr:uid="{FD7605FC-3E82-4EA6-8086-8FF99D7BFA0A}"/>
    <cellStyle name="Comma 6 3 2 2 4 2 7" xfId="27691" xr:uid="{128FEF33-1259-485C-B7DD-C8787C3A7746}"/>
    <cellStyle name="Comma 6 3 2 2 4 3" xfId="2680" xr:uid="{CD264985-EFA1-42BF-8389-4E07E2612967}"/>
    <cellStyle name="Comma 6 3 2 2 4 3 2" xfId="11429" xr:uid="{36355858-8C96-48E8-8FF0-829299F2EDFA}"/>
    <cellStyle name="Comma 6 3 2 2 4 3 3" xfId="20164" xr:uid="{3FFADCBE-88A0-444B-9AF4-DF0522EA0204}"/>
    <cellStyle name="Comma 6 3 2 2 4 4" xfId="4866" xr:uid="{0F99B3AA-71F3-4903-BADA-1EC061EF8692}"/>
    <cellStyle name="Comma 6 3 2 2 4 4 2" xfId="13608" xr:uid="{3963EA39-2035-4251-9237-09E16CE7515B}"/>
    <cellStyle name="Comma 6 3 2 2 4 4 3" xfId="22343" xr:uid="{69528895-8B70-467E-8D45-FB603071DF13}"/>
    <cellStyle name="Comma 6 3 2 2 4 5" xfId="7059" xr:uid="{10125BD9-1200-479B-A4E4-806A84A8EDA4}"/>
    <cellStyle name="Comma 6 3 2 2 4 5 2" xfId="15797" xr:uid="{FCA23F87-FD42-4258-8ED3-ACC9D3AF6979}"/>
    <cellStyle name="Comma 6 3 2 2 4 5 3" xfId="24532" xr:uid="{89D1467C-0479-410B-8EB7-CD5D9D1DA058}"/>
    <cellStyle name="Comma 6 3 2 2 4 6" xfId="9253" xr:uid="{661B7FA6-D093-4765-8A09-7B6FF4122D06}"/>
    <cellStyle name="Comma 6 3 2 2 4 7" xfId="17987" xr:uid="{A7D5E29E-BD54-41F3-B92D-2D56DA6C4441}"/>
    <cellStyle name="Comma 6 3 2 2 4 8" xfId="26722" xr:uid="{A005154B-6F28-4CB9-A724-E116F8968629}"/>
    <cellStyle name="Comma 6 3 2 2 5" xfId="680" xr:uid="{1BE5F822-76D8-4F64-B2A0-D6AF0C873F21}"/>
    <cellStyle name="Comma 6 3 2 2 5 2" xfId="1648" xr:uid="{DB31A87D-5088-457C-A14D-F41245AC9166}"/>
    <cellStyle name="Comma 6 3 2 2 5 2 2" xfId="3833" xr:uid="{FDF54701-1294-4A3A-A1EB-20679D7A0ABE}"/>
    <cellStyle name="Comma 6 3 2 2 5 2 2 2" xfId="12582" xr:uid="{9D07C80F-BB2A-41B0-A94A-A2750ACCA509}"/>
    <cellStyle name="Comma 6 3 2 2 5 2 2 3" xfId="21317" xr:uid="{79F60ADB-525C-405E-A4C5-EDD323A33C07}"/>
    <cellStyle name="Comma 6 3 2 2 5 2 3" xfId="6027" xr:uid="{41711793-FB87-441D-9453-E0F27098E0CB}"/>
    <cellStyle name="Comma 6 3 2 2 5 2 3 2" xfId="14769" xr:uid="{C2DF9EE1-87B1-4DE6-9092-2710FD9E4FD7}"/>
    <cellStyle name="Comma 6 3 2 2 5 2 3 3" xfId="23504" xr:uid="{EED9C120-2688-4D0E-99E2-DDE94F11053E}"/>
    <cellStyle name="Comma 6 3 2 2 5 2 4" xfId="8220" xr:uid="{0D05FDA6-25AF-445D-96CD-9E971B3424B4}"/>
    <cellStyle name="Comma 6 3 2 2 5 2 4 2" xfId="16958" xr:uid="{7FE00ACD-1939-4C5D-9CFF-A7A913F0FC8E}"/>
    <cellStyle name="Comma 6 3 2 2 5 2 4 3" xfId="25693" xr:uid="{4B011DC8-38BE-438E-A6F3-C173836D1A8B}"/>
    <cellStyle name="Comma 6 3 2 2 5 2 5" xfId="10405" xr:uid="{C748BE6E-868A-46AE-8AD9-8F614536363E}"/>
    <cellStyle name="Comma 6 3 2 2 5 2 6" xfId="19139" xr:uid="{B3199986-A85D-4D17-9112-06F525F97DEB}"/>
    <cellStyle name="Comma 6 3 2 2 5 2 7" xfId="27883" xr:uid="{13F1C437-7614-4559-9325-CEB61253ACA9}"/>
    <cellStyle name="Comma 6 3 2 2 5 3" xfId="2872" xr:uid="{3E52A3D3-FB4F-4933-9D38-0C84255E58FC}"/>
    <cellStyle name="Comma 6 3 2 2 5 3 2" xfId="11621" xr:uid="{5AE890C6-E015-40EE-B9ED-960F57969E59}"/>
    <cellStyle name="Comma 6 3 2 2 5 3 3" xfId="20356" xr:uid="{6305442C-95E3-46C4-A5C6-CF23D69FA576}"/>
    <cellStyle name="Comma 6 3 2 2 5 4" xfId="5058" xr:uid="{CC66C5AB-E4EF-42A9-8DFA-7CBB24BF1E7E}"/>
    <cellStyle name="Comma 6 3 2 2 5 4 2" xfId="13800" xr:uid="{566B7258-9F0B-49C1-BE26-9784570BF0CF}"/>
    <cellStyle name="Comma 6 3 2 2 5 4 3" xfId="22535" xr:uid="{4E7EAD60-CE68-4C34-851C-5F00FF353A0B}"/>
    <cellStyle name="Comma 6 3 2 2 5 5" xfId="7251" xr:uid="{C577A8DF-1966-4934-B2AE-D3235E540CA9}"/>
    <cellStyle name="Comma 6 3 2 2 5 5 2" xfId="15989" xr:uid="{CCE4CEE7-A343-4DE5-8923-6B45BD5C090A}"/>
    <cellStyle name="Comma 6 3 2 2 5 5 3" xfId="24724" xr:uid="{566EAC29-36B8-4803-8A3C-BD974017A1B6}"/>
    <cellStyle name="Comma 6 3 2 2 5 6" xfId="9445" xr:uid="{9FF43BB4-BCDB-4793-A0B5-5B4F0965DF16}"/>
    <cellStyle name="Comma 6 3 2 2 5 7" xfId="18179" xr:uid="{8E6AACEC-3785-4727-89F1-EEE5FE254C16}"/>
    <cellStyle name="Comma 6 3 2 2 5 8" xfId="26914" xr:uid="{8024EF7F-257B-479F-BBB8-F868A6BF3AD3}"/>
    <cellStyle name="Comma 6 3 2 2 6" xfId="872" xr:uid="{FFF83CE7-76FE-4A4A-84F9-AB695AB1AB2D}"/>
    <cellStyle name="Comma 6 3 2 2 6 2" xfId="1840" xr:uid="{22BA1119-B6AC-4DBD-8855-661315D263F5}"/>
    <cellStyle name="Comma 6 3 2 2 6 2 2" xfId="4025" xr:uid="{FF733242-86BF-444C-831C-80D01543900C}"/>
    <cellStyle name="Comma 6 3 2 2 6 2 2 2" xfId="12774" xr:uid="{54C41517-589F-4A65-A2C5-3F0643B6D731}"/>
    <cellStyle name="Comma 6 3 2 2 6 2 2 3" xfId="21509" xr:uid="{317C6D86-642F-4B1C-910D-23FEF3537EB7}"/>
    <cellStyle name="Comma 6 3 2 2 6 2 3" xfId="6219" xr:uid="{6CD10008-C281-4957-8796-538BA8FD90B3}"/>
    <cellStyle name="Comma 6 3 2 2 6 2 3 2" xfId="14961" xr:uid="{BC706793-FDA9-463B-A722-3D447B7F7997}"/>
    <cellStyle name="Comma 6 3 2 2 6 2 3 3" xfId="23696" xr:uid="{C0A2B538-0287-44D3-B2F1-2684C97BAE48}"/>
    <cellStyle name="Comma 6 3 2 2 6 2 4" xfId="8412" xr:uid="{B2AB9A74-EF59-48C0-B912-2923599E60D7}"/>
    <cellStyle name="Comma 6 3 2 2 6 2 4 2" xfId="17150" xr:uid="{5A6C49BF-A0A9-4E66-8E7D-4FFE97050AC7}"/>
    <cellStyle name="Comma 6 3 2 2 6 2 4 3" xfId="25885" xr:uid="{9468517D-DBC7-4BD9-B119-2D5E509B0223}"/>
    <cellStyle name="Comma 6 3 2 2 6 2 5" xfId="10597" xr:uid="{05238AA0-9D65-4537-94AE-2C83DE84F72F}"/>
    <cellStyle name="Comma 6 3 2 2 6 2 6" xfId="19331" xr:uid="{A2EC0978-50A3-417E-B4DF-F708CF30F08B}"/>
    <cellStyle name="Comma 6 3 2 2 6 2 7" xfId="28075" xr:uid="{1F9C9581-D970-45B6-9C55-C0C06B0CC07F}"/>
    <cellStyle name="Comma 6 3 2 2 6 3" xfId="3064" xr:uid="{5FBD2521-C385-405E-84F8-316DE6EE477B}"/>
    <cellStyle name="Comma 6 3 2 2 6 3 2" xfId="11813" xr:uid="{6DA9DD44-93FA-4E56-B31B-5E35CBCD7642}"/>
    <cellStyle name="Comma 6 3 2 2 6 3 3" xfId="20548" xr:uid="{6EBD95BE-21F0-470B-B215-B75F9A5D5F2B}"/>
    <cellStyle name="Comma 6 3 2 2 6 4" xfId="5250" xr:uid="{8F3BF537-E14C-4553-BB06-A13AD2C9397E}"/>
    <cellStyle name="Comma 6 3 2 2 6 4 2" xfId="13992" xr:uid="{7CC6F8C5-507D-4BAC-BBC2-677AA3CE5451}"/>
    <cellStyle name="Comma 6 3 2 2 6 4 3" xfId="22727" xr:uid="{D592CAA2-23BD-42C0-921B-7388919EC16E}"/>
    <cellStyle name="Comma 6 3 2 2 6 5" xfId="7443" xr:uid="{E13E2F22-F6FC-4075-A524-43BD11590989}"/>
    <cellStyle name="Comma 6 3 2 2 6 5 2" xfId="16181" xr:uid="{0960C960-C7A9-4A29-B77D-87B66BDF954D}"/>
    <cellStyle name="Comma 6 3 2 2 6 5 3" xfId="24916" xr:uid="{9D563FF1-8B2B-4F66-8957-19180E712DFF}"/>
    <cellStyle name="Comma 6 3 2 2 6 6" xfId="9637" xr:uid="{AA990D19-506A-444D-ABEF-FAC2F39F27B9}"/>
    <cellStyle name="Comma 6 3 2 2 6 7" xfId="18371" xr:uid="{33679A9B-4C27-4B29-8BB7-71A5AD24D864}"/>
    <cellStyle name="Comma 6 3 2 2 6 8" xfId="27106" xr:uid="{6B9EB92B-B034-41A4-AB61-68D373A519BA}"/>
    <cellStyle name="Comma 6 3 2 2 7" xfId="1066" xr:uid="{5D2C8E07-CF1B-4D6D-AA01-F0B3AFA8D6BC}"/>
    <cellStyle name="Comma 6 3 2 2 7 2" xfId="3257" xr:uid="{CEBC3D3B-E19B-495F-85B2-725FBE7715E2}"/>
    <cellStyle name="Comma 6 3 2 2 7 2 2" xfId="12006" xr:uid="{74734DFD-916B-41E5-8471-56B32503811E}"/>
    <cellStyle name="Comma 6 3 2 2 7 2 3" xfId="20741" xr:uid="{79B0B5A3-CE3F-4468-9744-384B131A007B}"/>
    <cellStyle name="Comma 6 3 2 2 7 3" xfId="5445" xr:uid="{9F4DF857-456F-4148-B570-EB6F1B6AA7A7}"/>
    <cellStyle name="Comma 6 3 2 2 7 3 2" xfId="14187" xr:uid="{AAE03C86-9696-48DC-8F48-755740FE6ADC}"/>
    <cellStyle name="Comma 6 3 2 2 7 3 3" xfId="22922" xr:uid="{7AE4AB1F-7B54-4305-8726-A34D28F362CB}"/>
    <cellStyle name="Comma 6 3 2 2 7 4" xfId="7638" xr:uid="{44504DCD-8512-4B2B-8320-BC40A2909341}"/>
    <cellStyle name="Comma 6 3 2 2 7 4 2" xfId="16376" xr:uid="{90912CDD-0A74-412B-8FF1-845C8D0A8D95}"/>
    <cellStyle name="Comma 6 3 2 2 7 4 3" xfId="25111" xr:uid="{33FF710E-38C3-4C5F-93CD-7E6ABB9A9991}"/>
    <cellStyle name="Comma 6 3 2 2 7 5" xfId="9829" xr:uid="{21AB7911-B4FE-485F-8E45-58AA2B4A2101}"/>
    <cellStyle name="Comma 6 3 2 2 7 6" xfId="18563" xr:uid="{8DC31BC1-6590-43C8-B2EB-32360C8D4285}"/>
    <cellStyle name="Comma 6 3 2 2 7 7" xfId="27301" xr:uid="{A1756CC7-5B0D-4C62-B8D3-A82202F850A8}"/>
    <cellStyle name="Comma 6 3 2 2 8" xfId="2102" xr:uid="{9C4794DA-D08A-467D-B290-9E6AEA1C9F3F}"/>
    <cellStyle name="Comma 6 3 2 2 8 2" xfId="4282" xr:uid="{8E41C1D7-9AC1-417C-983E-7BCE27D21F62}"/>
    <cellStyle name="Comma 6 3 2 2 8 2 2" xfId="13031" xr:uid="{A2EBC099-5946-4AEE-AE2F-0E8F63E69670}"/>
    <cellStyle name="Comma 6 3 2 2 8 2 3" xfId="21766" xr:uid="{8AA19E55-687E-482E-A01E-827673D79957}"/>
    <cellStyle name="Comma 6 3 2 2 8 3" xfId="6479" xr:uid="{C984E637-4D14-4916-B9AC-42292CE5D992}"/>
    <cellStyle name="Comma 6 3 2 2 8 3 2" xfId="15221" xr:uid="{21FB2D6F-4D8A-4022-8356-4B830D6CD4EB}"/>
    <cellStyle name="Comma 6 3 2 2 8 3 3" xfId="23956" xr:uid="{F056E55F-9395-4134-971F-0A2E12763982}"/>
    <cellStyle name="Comma 6 3 2 2 8 4" xfId="8673" xr:uid="{C0B76714-8A10-4432-AC15-4158E19609A7}"/>
    <cellStyle name="Comma 6 3 2 2 8 4 2" xfId="17410" xr:uid="{079AAAB0-848B-4901-B34F-D65820BF88EC}"/>
    <cellStyle name="Comma 6 3 2 2 8 4 3" xfId="26145" xr:uid="{6A5312BC-9642-4178-8E50-95615CBA9B6B}"/>
    <cellStyle name="Comma 6 3 2 2 8 5" xfId="10854" xr:uid="{CD91F029-4D6C-4584-B18A-ABEF428A640C}"/>
    <cellStyle name="Comma 6 3 2 2 8 6" xfId="19589" xr:uid="{29CDB758-18FA-480A-9C46-4818771B57FD}"/>
    <cellStyle name="Comma 6 3 2 2 8 7" xfId="28336" xr:uid="{4770B3AA-C786-445A-A55A-2308C2A03D3C}"/>
    <cellStyle name="Comma 6 3 2 2 9" xfId="2296" xr:uid="{2B4DB79A-D566-4D88-82F6-968BE79480D3}"/>
    <cellStyle name="Comma 6 3 2 2 9 2" xfId="11045" xr:uid="{70B12277-DCA3-4D33-A9E2-6EFC9A35244A}"/>
    <cellStyle name="Comma 6 3 2 2 9 3" xfId="19780" xr:uid="{40A852DC-330F-4C59-96CC-D9E08E1EDA69}"/>
    <cellStyle name="Comma 6 3 2 3" xfId="152" xr:uid="{1B5BBA2D-732B-4394-9A73-F059E90BA72F}"/>
    <cellStyle name="Comma 6 3 2 3 10" xfId="6723" xr:uid="{20C3171B-BF6F-403D-A6B7-4B524E2957E0}"/>
    <cellStyle name="Comma 6 3 2 3 10 2" xfId="15461" xr:uid="{C892FAF0-5945-451A-AD75-B9799EF85DF8}"/>
    <cellStyle name="Comma 6 3 2 3 10 3" xfId="24196" xr:uid="{620EF3F6-2002-4215-8C6B-6C8C171FE020}"/>
    <cellStyle name="Comma 6 3 2 3 11" xfId="8917" xr:uid="{54C453D9-4127-4C3D-A9B6-F5BA6239CCB6}"/>
    <cellStyle name="Comma 6 3 2 3 12" xfId="17651" xr:uid="{4CB17E6C-DD1F-4B93-BB3D-AB36945E5873}"/>
    <cellStyle name="Comma 6 3 2 3 13" xfId="26386" xr:uid="{47962CCB-8E38-4B6A-9414-95745DC05DD6}"/>
    <cellStyle name="Comma 6 3 2 3 2" xfId="344" xr:uid="{058F1627-FBB5-432C-9C1A-3BB2BD4435EA}"/>
    <cellStyle name="Comma 6 3 2 3 2 2" xfId="1312" xr:uid="{8E52B265-FEF8-4F3B-BB47-295A3DCE5048}"/>
    <cellStyle name="Comma 6 3 2 3 2 2 2" xfId="3497" xr:uid="{FB9D22FD-AB2A-49EA-9FBC-4C056349B0EC}"/>
    <cellStyle name="Comma 6 3 2 3 2 2 2 2" xfId="12246" xr:uid="{3387702B-8BF9-408F-99CF-3622C7B4F0A2}"/>
    <cellStyle name="Comma 6 3 2 3 2 2 2 3" xfId="20981" xr:uid="{011048E9-A1AB-4661-9C3F-9A9A08B5DBC0}"/>
    <cellStyle name="Comma 6 3 2 3 2 2 3" xfId="5691" xr:uid="{B59A2E44-F15F-43E0-B721-39D371EF3DAC}"/>
    <cellStyle name="Comma 6 3 2 3 2 2 3 2" xfId="14433" xr:uid="{8C7122CA-BE52-4CAC-B030-91479B9F150A}"/>
    <cellStyle name="Comma 6 3 2 3 2 2 3 3" xfId="23168" xr:uid="{164828B2-602C-4335-A0E4-0226F50E7AE9}"/>
    <cellStyle name="Comma 6 3 2 3 2 2 4" xfId="7884" xr:uid="{5E68B101-4F28-4E37-B980-0EB8492D6511}"/>
    <cellStyle name="Comma 6 3 2 3 2 2 4 2" xfId="16622" xr:uid="{A0AC5633-A4F2-467F-9F31-E0ACD9B98CD2}"/>
    <cellStyle name="Comma 6 3 2 3 2 2 4 3" xfId="25357" xr:uid="{6DEAA4E9-F027-4053-B2CA-586FD9DD71F3}"/>
    <cellStyle name="Comma 6 3 2 3 2 2 5" xfId="10069" xr:uid="{3BBADE46-C024-4271-A7A5-95689B52712B}"/>
    <cellStyle name="Comma 6 3 2 3 2 2 6" xfId="18803" xr:uid="{DBDC330A-4A9D-43CC-9918-E34DDFC76ABD}"/>
    <cellStyle name="Comma 6 3 2 3 2 2 7" xfId="27547" xr:uid="{8C2EB061-ED43-4428-A96C-A1496D0FD019}"/>
    <cellStyle name="Comma 6 3 2 3 2 3" xfId="2536" xr:uid="{0DD09B62-F015-4E03-A639-004933DE7BEC}"/>
    <cellStyle name="Comma 6 3 2 3 2 3 2" xfId="11285" xr:uid="{A5F23B7D-0FC3-4BF1-9342-0849BE2A3DCC}"/>
    <cellStyle name="Comma 6 3 2 3 2 3 3" xfId="20020" xr:uid="{CE2B792E-73D0-4048-9218-27CFDF580D0C}"/>
    <cellStyle name="Comma 6 3 2 3 2 4" xfId="4722" xr:uid="{C31F8698-FB13-429E-B47C-A12D25A19997}"/>
    <cellStyle name="Comma 6 3 2 3 2 4 2" xfId="13464" xr:uid="{A7C03273-82C3-4385-82D7-8C970CAEC654}"/>
    <cellStyle name="Comma 6 3 2 3 2 4 3" xfId="22199" xr:uid="{83BBCC64-885A-4995-8A42-23A628057675}"/>
    <cellStyle name="Comma 6 3 2 3 2 5" xfId="6915" xr:uid="{B99BDFED-6D88-42B8-8F8B-055AA7B73BDC}"/>
    <cellStyle name="Comma 6 3 2 3 2 5 2" xfId="15653" xr:uid="{A18E3995-B74C-4CB3-BD99-0501A520FEF6}"/>
    <cellStyle name="Comma 6 3 2 3 2 5 3" xfId="24388" xr:uid="{5501E8C4-67EC-4F98-876E-6D5BDB740439}"/>
    <cellStyle name="Comma 6 3 2 3 2 6" xfId="9109" xr:uid="{58E3DD37-DB24-4C2A-88EC-8AAC661BC1B6}"/>
    <cellStyle name="Comma 6 3 2 3 2 7" xfId="17843" xr:uid="{613440AF-BA78-4F8B-8D98-4DE933B66CE0}"/>
    <cellStyle name="Comma 6 3 2 3 2 8" xfId="26578" xr:uid="{28B31365-6BBF-451E-B84C-55873FD2547E}"/>
    <cellStyle name="Comma 6 3 2 3 3" xfId="536" xr:uid="{DF6336B0-48CC-4BC3-BBE0-58A1002CA4E4}"/>
    <cellStyle name="Comma 6 3 2 3 3 2" xfId="1504" xr:uid="{D0F80A92-457A-438E-94DC-0D2EA106CBF6}"/>
    <cellStyle name="Comma 6 3 2 3 3 2 2" xfId="3689" xr:uid="{206890A5-B923-4452-856E-206029FEEA07}"/>
    <cellStyle name="Comma 6 3 2 3 3 2 2 2" xfId="12438" xr:uid="{2B303F2E-94C4-436F-AEE6-F39310F2B9EA}"/>
    <cellStyle name="Comma 6 3 2 3 3 2 2 3" xfId="21173" xr:uid="{3BD5152C-7A33-4372-ADFE-DD2AEC2AC45B}"/>
    <cellStyle name="Comma 6 3 2 3 3 2 3" xfId="5883" xr:uid="{FD8A46B7-1E19-4FF2-8AA1-0C5DA58E9EFC}"/>
    <cellStyle name="Comma 6 3 2 3 3 2 3 2" xfId="14625" xr:uid="{4AC2A84E-DAAC-4485-8980-E6FA507F02F8}"/>
    <cellStyle name="Comma 6 3 2 3 3 2 3 3" xfId="23360" xr:uid="{FA239085-AC6F-4366-9E42-F369BE348A5A}"/>
    <cellStyle name="Comma 6 3 2 3 3 2 4" xfId="8076" xr:uid="{A224D180-F402-4CE3-8E64-BA7E3F534FC3}"/>
    <cellStyle name="Comma 6 3 2 3 3 2 4 2" xfId="16814" xr:uid="{37987DF2-12B7-4806-A857-9A5A23225D2A}"/>
    <cellStyle name="Comma 6 3 2 3 3 2 4 3" xfId="25549" xr:uid="{5D20A4EF-485A-49C9-8AC9-5F9B52ADD7AA}"/>
    <cellStyle name="Comma 6 3 2 3 3 2 5" xfId="10261" xr:uid="{6F527CE4-5721-4B7B-951D-D96267A8D40F}"/>
    <cellStyle name="Comma 6 3 2 3 3 2 6" xfId="18995" xr:uid="{7BA9C820-2E6E-4829-A28A-0A3E5E949538}"/>
    <cellStyle name="Comma 6 3 2 3 3 2 7" xfId="27739" xr:uid="{B8AB22DF-CF9C-4CCA-BE48-DDFA6A72426B}"/>
    <cellStyle name="Comma 6 3 2 3 3 3" xfId="2728" xr:uid="{674DBB24-2EA7-4703-A0B3-EC584F13F43B}"/>
    <cellStyle name="Comma 6 3 2 3 3 3 2" xfId="11477" xr:uid="{B85A63BF-F1C9-48A9-B9F2-C1ABA1C7EAA6}"/>
    <cellStyle name="Comma 6 3 2 3 3 3 3" xfId="20212" xr:uid="{AAD0E785-889A-4F61-8658-769C9787A04E}"/>
    <cellStyle name="Comma 6 3 2 3 3 4" xfId="4914" xr:uid="{4B53838A-E0ED-4A01-A47B-EFE20C505792}"/>
    <cellStyle name="Comma 6 3 2 3 3 4 2" xfId="13656" xr:uid="{CC88922C-0958-430C-8762-B5E560FB6EFF}"/>
    <cellStyle name="Comma 6 3 2 3 3 4 3" xfId="22391" xr:uid="{9B76A39E-2743-4607-A691-FB09D750F57B}"/>
    <cellStyle name="Comma 6 3 2 3 3 5" xfId="7107" xr:uid="{BA55E287-79AA-4A79-A398-475B919956A9}"/>
    <cellStyle name="Comma 6 3 2 3 3 5 2" xfId="15845" xr:uid="{894F8D29-71A1-4CE0-8165-A6F7DDF33FA4}"/>
    <cellStyle name="Comma 6 3 2 3 3 5 3" xfId="24580" xr:uid="{30B91B72-A26C-4142-BC22-BA22D35B3E87}"/>
    <cellStyle name="Comma 6 3 2 3 3 6" xfId="9301" xr:uid="{EE7689C6-8305-4E77-9F6D-DFD044F1BDD7}"/>
    <cellStyle name="Comma 6 3 2 3 3 7" xfId="18035" xr:uid="{F5CD64A1-CD38-4995-9F2C-0D28B11249B8}"/>
    <cellStyle name="Comma 6 3 2 3 3 8" xfId="26770" xr:uid="{A961B76D-AE6E-4A6B-B1F7-556360EACC3C}"/>
    <cellStyle name="Comma 6 3 2 3 4" xfId="728" xr:uid="{5713093E-DD52-406F-B886-82E3233A26A7}"/>
    <cellStyle name="Comma 6 3 2 3 4 2" xfId="1696" xr:uid="{38875F70-13B1-4F75-B6D0-EAA0BEAD367C}"/>
    <cellStyle name="Comma 6 3 2 3 4 2 2" xfId="3881" xr:uid="{E8B74751-8C57-4190-A1BD-57ACC7A10D74}"/>
    <cellStyle name="Comma 6 3 2 3 4 2 2 2" xfId="12630" xr:uid="{5A2F93B8-8F42-424A-830B-AF11D6B1EA98}"/>
    <cellStyle name="Comma 6 3 2 3 4 2 2 3" xfId="21365" xr:uid="{D2046623-A6BA-4D7D-AB43-5FE8B2B25E95}"/>
    <cellStyle name="Comma 6 3 2 3 4 2 3" xfId="6075" xr:uid="{27DA99B9-D212-4429-B5EB-D350781AE7AB}"/>
    <cellStyle name="Comma 6 3 2 3 4 2 3 2" xfId="14817" xr:uid="{DBBF537F-9149-4EB9-8ED3-7F228DA59900}"/>
    <cellStyle name="Comma 6 3 2 3 4 2 3 3" xfId="23552" xr:uid="{A0F0756A-ECAB-4373-82A1-63CD768EEAB4}"/>
    <cellStyle name="Comma 6 3 2 3 4 2 4" xfId="8268" xr:uid="{4F0D47C7-AEAA-48EC-B74F-890556089802}"/>
    <cellStyle name="Comma 6 3 2 3 4 2 4 2" xfId="17006" xr:uid="{FB3C1FE7-2040-4A15-BD19-B3BCB54BF4FA}"/>
    <cellStyle name="Comma 6 3 2 3 4 2 4 3" xfId="25741" xr:uid="{3CA7D249-FBA2-4C01-ABD5-E81CCF30ADD0}"/>
    <cellStyle name="Comma 6 3 2 3 4 2 5" xfId="10453" xr:uid="{8B2EC1DF-4BAB-4DB3-88FD-F869650CEC59}"/>
    <cellStyle name="Comma 6 3 2 3 4 2 6" xfId="19187" xr:uid="{03678167-7490-43F6-A4BE-236E15ECD560}"/>
    <cellStyle name="Comma 6 3 2 3 4 2 7" xfId="27931" xr:uid="{E15F2EE3-8D10-4EB9-B860-4EA948886FE0}"/>
    <cellStyle name="Comma 6 3 2 3 4 3" xfId="2920" xr:uid="{F5B24219-37AD-4B81-B57E-154B4425EEF7}"/>
    <cellStyle name="Comma 6 3 2 3 4 3 2" xfId="11669" xr:uid="{6DC4DCAD-30CE-4322-87F2-8596B5713E95}"/>
    <cellStyle name="Comma 6 3 2 3 4 3 3" xfId="20404" xr:uid="{57FE2714-83D9-4061-B1AE-26CB10E838DF}"/>
    <cellStyle name="Comma 6 3 2 3 4 4" xfId="5106" xr:uid="{02E1E736-4726-4950-A698-3F0B4773C83B}"/>
    <cellStyle name="Comma 6 3 2 3 4 4 2" xfId="13848" xr:uid="{7CAD5AFD-BA1B-4DBD-B058-8ED5B20CAA4A}"/>
    <cellStyle name="Comma 6 3 2 3 4 4 3" xfId="22583" xr:uid="{5126FAE6-B701-4D7C-AE10-CB7E4A459442}"/>
    <cellStyle name="Comma 6 3 2 3 4 5" xfId="7299" xr:uid="{FC29098C-0DF5-4CEA-8D8E-67C098404ABA}"/>
    <cellStyle name="Comma 6 3 2 3 4 5 2" xfId="16037" xr:uid="{D64A1C68-9A20-4E22-A332-E1FE7749453D}"/>
    <cellStyle name="Comma 6 3 2 3 4 5 3" xfId="24772" xr:uid="{D1DFE846-862F-42C1-B5B3-A6F2CC9044DA}"/>
    <cellStyle name="Comma 6 3 2 3 4 6" xfId="9493" xr:uid="{52E2A43C-C3DA-44BB-8477-562EE1DA184C}"/>
    <cellStyle name="Comma 6 3 2 3 4 7" xfId="18227" xr:uid="{786C8FB1-12DA-4F76-A51A-ED8645E8838C}"/>
    <cellStyle name="Comma 6 3 2 3 4 8" xfId="26962" xr:uid="{10661F9D-544C-469E-852A-58C935479672}"/>
    <cellStyle name="Comma 6 3 2 3 5" xfId="920" xr:uid="{F7131694-E487-42D8-90D6-832121A83E1B}"/>
    <cellStyle name="Comma 6 3 2 3 5 2" xfId="1888" xr:uid="{38A3C95B-75EA-469D-8EA0-916928B81896}"/>
    <cellStyle name="Comma 6 3 2 3 5 2 2" xfId="4073" xr:uid="{CA3BFAC1-E573-402C-B57E-C7494518DAE7}"/>
    <cellStyle name="Comma 6 3 2 3 5 2 2 2" xfId="12822" xr:uid="{9008DF2E-B06F-40F0-9E1D-AC3CBB2F52CD}"/>
    <cellStyle name="Comma 6 3 2 3 5 2 2 3" xfId="21557" xr:uid="{902CE460-9520-45CA-AE81-A083D5803DD8}"/>
    <cellStyle name="Comma 6 3 2 3 5 2 3" xfId="6267" xr:uid="{B1056D66-FF6D-4866-83F0-D233DBE1EA93}"/>
    <cellStyle name="Comma 6 3 2 3 5 2 3 2" xfId="15009" xr:uid="{9C9ED701-A7CE-49A6-A727-78D5AD53D3DF}"/>
    <cellStyle name="Comma 6 3 2 3 5 2 3 3" xfId="23744" xr:uid="{E2C73048-87D4-4326-AD3B-AAFD221A356F}"/>
    <cellStyle name="Comma 6 3 2 3 5 2 4" xfId="8460" xr:uid="{1265C8B1-7836-4AAB-9C4E-F2A269AB536A}"/>
    <cellStyle name="Comma 6 3 2 3 5 2 4 2" xfId="17198" xr:uid="{0742AE59-E04A-4C63-9198-2B2F7702C2B0}"/>
    <cellStyle name="Comma 6 3 2 3 5 2 4 3" xfId="25933" xr:uid="{DB61C8F0-1FF2-43D9-A5E2-1168E1997F69}"/>
    <cellStyle name="Comma 6 3 2 3 5 2 5" xfId="10645" xr:uid="{1B2E1EAA-39C7-4724-91C2-1FBE2C7F232D}"/>
    <cellStyle name="Comma 6 3 2 3 5 2 6" xfId="19379" xr:uid="{A8613B8F-1369-46F9-8968-B53310F10A5F}"/>
    <cellStyle name="Comma 6 3 2 3 5 2 7" xfId="28123" xr:uid="{A755D3F9-810A-45E6-B79D-0679067CB68D}"/>
    <cellStyle name="Comma 6 3 2 3 5 3" xfId="3112" xr:uid="{D980B1C8-C05A-4AED-A8FA-1BC09623DF5C}"/>
    <cellStyle name="Comma 6 3 2 3 5 3 2" xfId="11861" xr:uid="{DD44921E-7890-459E-B030-A7DB262E0D26}"/>
    <cellStyle name="Comma 6 3 2 3 5 3 3" xfId="20596" xr:uid="{0F374680-7409-4754-9BF0-9466D882FB7A}"/>
    <cellStyle name="Comma 6 3 2 3 5 4" xfId="5298" xr:uid="{CAAD0A5E-6E21-4B69-94BB-49EC1F7E5E99}"/>
    <cellStyle name="Comma 6 3 2 3 5 4 2" xfId="14040" xr:uid="{F611F717-7EAE-4A04-B0E1-90B100C3C1DD}"/>
    <cellStyle name="Comma 6 3 2 3 5 4 3" xfId="22775" xr:uid="{C273560B-D737-4103-A597-9BA70D935171}"/>
    <cellStyle name="Comma 6 3 2 3 5 5" xfId="7491" xr:uid="{19B1712F-C6E6-4F1A-8A7A-6A4394F83907}"/>
    <cellStyle name="Comma 6 3 2 3 5 5 2" xfId="16229" xr:uid="{0A3C5C1E-8ED4-4B67-AD7C-891115CADF70}"/>
    <cellStyle name="Comma 6 3 2 3 5 5 3" xfId="24964" xr:uid="{851C897F-014C-4BAF-890A-148761821BE2}"/>
    <cellStyle name="Comma 6 3 2 3 5 6" xfId="9685" xr:uid="{C38F63CD-1B7A-46D7-A3F3-5F12A72E973F}"/>
    <cellStyle name="Comma 6 3 2 3 5 7" xfId="18419" xr:uid="{7AD65142-BD44-4655-85BA-43B9989E2B70}"/>
    <cellStyle name="Comma 6 3 2 3 5 8" xfId="27154" xr:uid="{FD17ADE1-B9D1-4474-9808-65C8697A61FE}"/>
    <cellStyle name="Comma 6 3 2 3 6" xfId="1114" xr:uid="{447374D0-DBC5-4A66-B876-F175FD7E90EE}"/>
    <cellStyle name="Comma 6 3 2 3 6 2" xfId="3305" xr:uid="{CCEE9A39-90B5-41C5-B88B-653CE8C31D84}"/>
    <cellStyle name="Comma 6 3 2 3 6 2 2" xfId="12054" xr:uid="{22F6D895-D028-4D47-AB5E-6248B2A78A3B}"/>
    <cellStyle name="Comma 6 3 2 3 6 2 3" xfId="20789" xr:uid="{8A35B3AC-BAA7-4B79-B3F5-0AEC08DF4DEA}"/>
    <cellStyle name="Comma 6 3 2 3 6 3" xfId="5493" xr:uid="{0A6DF99D-68BF-4472-8DA4-935D9C3B7F00}"/>
    <cellStyle name="Comma 6 3 2 3 6 3 2" xfId="14235" xr:uid="{87EC1935-D243-42FF-A921-9F52715CDABC}"/>
    <cellStyle name="Comma 6 3 2 3 6 3 3" xfId="22970" xr:uid="{7E8A0DC2-02C2-4AAF-B38B-D389D6498D13}"/>
    <cellStyle name="Comma 6 3 2 3 6 4" xfId="7686" xr:uid="{65F18D0E-AD2D-44A5-8979-1C80F161828C}"/>
    <cellStyle name="Comma 6 3 2 3 6 4 2" xfId="16424" xr:uid="{9CC3B31B-3B11-4BBB-88D1-7821BFB56F76}"/>
    <cellStyle name="Comma 6 3 2 3 6 4 3" xfId="25159" xr:uid="{F19D8AB0-1A86-403C-BDE5-2391CAEDC9BF}"/>
    <cellStyle name="Comma 6 3 2 3 6 5" xfId="9877" xr:uid="{9D885878-9B45-4A09-9BD7-D9F1D33E7934}"/>
    <cellStyle name="Comma 6 3 2 3 6 6" xfId="18611" xr:uid="{BB7017BC-6514-408B-A678-C1964600D43D}"/>
    <cellStyle name="Comma 6 3 2 3 6 7" xfId="27349" xr:uid="{CB1B5178-D61A-405B-9982-8BBF087EE66C}"/>
    <cellStyle name="Comma 6 3 2 3 7" xfId="2150" xr:uid="{9C7A23BB-1249-4C42-B900-05E7C624C25E}"/>
    <cellStyle name="Comma 6 3 2 3 7 2" xfId="4330" xr:uid="{B8AD6B2B-F5BB-47A2-93BB-1763E7A935E0}"/>
    <cellStyle name="Comma 6 3 2 3 7 2 2" xfId="13079" xr:uid="{CD22180E-ECB3-429F-A16E-2C2DE79E8935}"/>
    <cellStyle name="Comma 6 3 2 3 7 2 3" xfId="21814" xr:uid="{77C39282-C318-4460-B897-E7E4611EF793}"/>
    <cellStyle name="Comma 6 3 2 3 7 3" xfId="6527" xr:uid="{163926EE-1E4E-453D-9CD4-338CB5C1845D}"/>
    <cellStyle name="Comma 6 3 2 3 7 3 2" xfId="15269" xr:uid="{8D07E676-32DF-4506-950E-8C2D6EAFF026}"/>
    <cellStyle name="Comma 6 3 2 3 7 3 3" xfId="24004" xr:uid="{3D3030E2-F589-4223-9905-0E8D7CB96C1F}"/>
    <cellStyle name="Comma 6 3 2 3 7 4" xfId="8721" xr:uid="{9BEFDCB9-E9A1-4AF4-ABF3-CF59AB1AE792}"/>
    <cellStyle name="Comma 6 3 2 3 7 4 2" xfId="17458" xr:uid="{B4C98E0C-F81A-4BF4-8317-C6EC15E5C0EF}"/>
    <cellStyle name="Comma 6 3 2 3 7 4 3" xfId="26193" xr:uid="{0C675D5B-D79B-4399-949C-BA09A34256FC}"/>
    <cellStyle name="Comma 6 3 2 3 7 5" xfId="10902" xr:uid="{89D1B5EF-5C9D-4338-B2F9-9346F3D8CA6C}"/>
    <cellStyle name="Comma 6 3 2 3 7 6" xfId="19637" xr:uid="{2E8823B5-20A7-464E-9D5B-694FB18E484A}"/>
    <cellStyle name="Comma 6 3 2 3 7 7" xfId="28384" xr:uid="{05E46647-BFCB-49C3-81C9-EDC725BF2E62}"/>
    <cellStyle name="Comma 6 3 2 3 8" xfId="2344" xr:uid="{4BF1E322-7181-4EF5-84A3-184AAC28A92D}"/>
    <cellStyle name="Comma 6 3 2 3 8 2" xfId="11093" xr:uid="{554F7163-F3AB-4DC0-A7D7-D77CB8FC3843}"/>
    <cellStyle name="Comma 6 3 2 3 8 3" xfId="19828" xr:uid="{8BF64DBC-80FF-414C-8BD5-2A42F6DF5193}"/>
    <cellStyle name="Comma 6 3 2 3 9" xfId="4530" xr:uid="{80C7C361-0AA8-481D-B4F3-45A0EC659F31}"/>
    <cellStyle name="Comma 6 3 2 3 9 2" xfId="13272" xr:uid="{329E4B79-07BA-4A20-BEB3-B4967126ADC7}"/>
    <cellStyle name="Comma 6 3 2 3 9 3" xfId="22007" xr:uid="{ADB161DE-B6B8-4CBC-B39A-6FED2EA864C4}"/>
    <cellStyle name="Comma 6 3 2 4" xfId="248" xr:uid="{1AF835B9-9FA9-4B78-BD10-BF97373DCC09}"/>
    <cellStyle name="Comma 6 3 2 4 2" xfId="1216" xr:uid="{90C31F48-5BB9-46D3-BEDB-0A03D35B04A5}"/>
    <cellStyle name="Comma 6 3 2 4 2 2" xfId="3401" xr:uid="{F4544158-6898-4D11-B8EF-4186DE132FD3}"/>
    <cellStyle name="Comma 6 3 2 4 2 2 2" xfId="12150" xr:uid="{6B1AAEE2-8399-4769-ADE0-D0E9C26746FF}"/>
    <cellStyle name="Comma 6 3 2 4 2 2 3" xfId="20885" xr:uid="{E72022DB-8627-4171-B579-2480C41C3053}"/>
    <cellStyle name="Comma 6 3 2 4 2 3" xfId="5595" xr:uid="{EE9F8DB6-ADE1-43D1-8CE6-9B32A3C82F56}"/>
    <cellStyle name="Comma 6 3 2 4 2 3 2" xfId="14337" xr:uid="{75335005-280A-460B-9E30-9AC60F986E57}"/>
    <cellStyle name="Comma 6 3 2 4 2 3 3" xfId="23072" xr:uid="{B3E05726-AE26-4897-BC96-92BC540E4CC0}"/>
    <cellStyle name="Comma 6 3 2 4 2 4" xfId="7788" xr:uid="{47C4842C-FAFB-4B36-8FA5-44600B7B9ECF}"/>
    <cellStyle name="Comma 6 3 2 4 2 4 2" xfId="16526" xr:uid="{D8D327FB-ADB2-4F2A-AC71-310B65162764}"/>
    <cellStyle name="Comma 6 3 2 4 2 4 3" xfId="25261" xr:uid="{BAA61F99-D8FD-4496-8283-28680D922E45}"/>
    <cellStyle name="Comma 6 3 2 4 2 5" xfId="9973" xr:uid="{976AD41B-B650-4208-A43C-64E5D43FB8F6}"/>
    <cellStyle name="Comma 6 3 2 4 2 6" xfId="18707" xr:uid="{B03360C9-FBA7-40DA-93E0-0511E7136172}"/>
    <cellStyle name="Comma 6 3 2 4 2 7" xfId="27451" xr:uid="{47D665FF-2B4D-4BC9-BE6C-28D545251803}"/>
    <cellStyle name="Comma 6 3 2 4 3" xfId="2440" xr:uid="{D197DD62-5E74-49D9-A26C-9640FEF996DF}"/>
    <cellStyle name="Comma 6 3 2 4 3 2" xfId="11189" xr:uid="{28238C36-CA43-4CA6-AEE3-A5A92F6C74DA}"/>
    <cellStyle name="Comma 6 3 2 4 3 3" xfId="19924" xr:uid="{1CDF052B-AB1D-4CD4-A578-F6D54D0E4AB9}"/>
    <cellStyle name="Comma 6 3 2 4 4" xfId="4626" xr:uid="{431336E2-3217-4BBA-921A-96716B614C03}"/>
    <cellStyle name="Comma 6 3 2 4 4 2" xfId="13368" xr:uid="{3455A259-1845-4738-877A-A35DE12C0D58}"/>
    <cellStyle name="Comma 6 3 2 4 4 3" xfId="22103" xr:uid="{B2D53617-75A6-4188-B97D-8D411E2F4115}"/>
    <cellStyle name="Comma 6 3 2 4 5" xfId="6819" xr:uid="{A2B021A4-69D7-40F3-A9E7-D271B6B9C493}"/>
    <cellStyle name="Comma 6 3 2 4 5 2" xfId="15557" xr:uid="{2342AD01-3277-4D54-8644-733B27820843}"/>
    <cellStyle name="Comma 6 3 2 4 5 3" xfId="24292" xr:uid="{1E550A03-F55C-44E0-8ABC-6BA6173B0F43}"/>
    <cellStyle name="Comma 6 3 2 4 6" xfId="9013" xr:uid="{0F647895-374D-4971-9799-1AC2CB32E6EE}"/>
    <cellStyle name="Comma 6 3 2 4 7" xfId="17747" xr:uid="{D3A4073C-C1B0-4918-9D79-DA680BB29476}"/>
    <cellStyle name="Comma 6 3 2 4 8" xfId="26482" xr:uid="{E103123E-E901-450C-9F95-D9FD839BED99}"/>
    <cellStyle name="Comma 6 3 2 5" xfId="440" xr:uid="{12BD449F-3E8A-4CD8-A62F-88E670C812C2}"/>
    <cellStyle name="Comma 6 3 2 5 2" xfId="1408" xr:uid="{BC546838-931C-4494-8A4A-116038138B86}"/>
    <cellStyle name="Comma 6 3 2 5 2 2" xfId="3593" xr:uid="{F01B7E9F-0CF1-4889-9150-76053B40632E}"/>
    <cellStyle name="Comma 6 3 2 5 2 2 2" xfId="12342" xr:uid="{B6357D7B-71AC-4B77-8C6E-B6404ED69972}"/>
    <cellStyle name="Comma 6 3 2 5 2 2 3" xfId="21077" xr:uid="{8B58A275-949A-4144-AFD6-51589EE9DEB0}"/>
    <cellStyle name="Comma 6 3 2 5 2 3" xfId="5787" xr:uid="{E6335E2D-FEF8-4A22-AF48-DDED5050BD99}"/>
    <cellStyle name="Comma 6 3 2 5 2 3 2" xfId="14529" xr:uid="{00896EA1-FB93-4EF8-9CE7-6902E2E82224}"/>
    <cellStyle name="Comma 6 3 2 5 2 3 3" xfId="23264" xr:uid="{C341852A-792D-493E-BCC7-BFBDD8924941}"/>
    <cellStyle name="Comma 6 3 2 5 2 4" xfId="7980" xr:uid="{11CD5BB6-3B2E-4BBE-A224-27D47C9F9A7F}"/>
    <cellStyle name="Comma 6 3 2 5 2 4 2" xfId="16718" xr:uid="{E4165554-0DD3-4C4E-8A07-67F9DC9F600C}"/>
    <cellStyle name="Comma 6 3 2 5 2 4 3" xfId="25453" xr:uid="{24211CA8-FAF9-425F-9676-A8660D60F643}"/>
    <cellStyle name="Comma 6 3 2 5 2 5" xfId="10165" xr:uid="{11ED8512-D906-4A77-9EB2-EC8D90380A05}"/>
    <cellStyle name="Comma 6 3 2 5 2 6" xfId="18899" xr:uid="{C8BC7289-2E27-4102-8E1B-3DC9934893FE}"/>
    <cellStyle name="Comma 6 3 2 5 2 7" xfId="27643" xr:uid="{495686DF-0BA9-45F2-8E9F-551FE82947C8}"/>
    <cellStyle name="Comma 6 3 2 5 3" xfId="2632" xr:uid="{A0B11E9A-ACC5-40BA-B8CB-CA79FB4160B0}"/>
    <cellStyle name="Comma 6 3 2 5 3 2" xfId="11381" xr:uid="{A2397BFB-A22C-4B2E-8955-666EE81B88AC}"/>
    <cellStyle name="Comma 6 3 2 5 3 3" xfId="20116" xr:uid="{15071F33-F00B-4B04-9FFF-ACFCD0EA837A}"/>
    <cellStyle name="Comma 6 3 2 5 4" xfId="4818" xr:uid="{99E295EC-67BF-47B0-8B2B-311D5F2CAD3B}"/>
    <cellStyle name="Comma 6 3 2 5 4 2" xfId="13560" xr:uid="{B918EB90-23AD-4B64-9D5A-698B5CD27618}"/>
    <cellStyle name="Comma 6 3 2 5 4 3" xfId="22295" xr:uid="{70101E4E-80F4-41B5-AC83-6484ECE5D041}"/>
    <cellStyle name="Comma 6 3 2 5 5" xfId="7011" xr:uid="{B755EFFC-623B-493E-B7A0-DEFCC6811682}"/>
    <cellStyle name="Comma 6 3 2 5 5 2" xfId="15749" xr:uid="{71B09439-78E8-4286-8CA3-E3A4F5A7249F}"/>
    <cellStyle name="Comma 6 3 2 5 5 3" xfId="24484" xr:uid="{2CDEBB21-ED41-415E-A306-6A55CFAEE62C}"/>
    <cellStyle name="Comma 6 3 2 5 6" xfId="9205" xr:uid="{CED0F0EE-E585-41D3-8E06-B220EB585373}"/>
    <cellStyle name="Comma 6 3 2 5 7" xfId="17939" xr:uid="{E40F7839-925B-4415-A72A-332DDA95D2E5}"/>
    <cellStyle name="Comma 6 3 2 5 8" xfId="26674" xr:uid="{C5858F05-C192-4236-ABB0-50DB87B9B7B5}"/>
    <cellStyle name="Comma 6 3 2 6" xfId="632" xr:uid="{6B13EC3D-304F-4E71-83CA-E8022C73D522}"/>
    <cellStyle name="Comma 6 3 2 6 2" xfId="1600" xr:uid="{7737820B-B3B2-421C-B17F-03E0BD0878F4}"/>
    <cellStyle name="Comma 6 3 2 6 2 2" xfId="3785" xr:uid="{2B40F317-728E-42A6-8CE5-2EB2900B50EA}"/>
    <cellStyle name="Comma 6 3 2 6 2 2 2" xfId="12534" xr:uid="{C17FE84D-7BD1-438F-825D-B2E479DD8FE4}"/>
    <cellStyle name="Comma 6 3 2 6 2 2 3" xfId="21269" xr:uid="{B7B5DB5A-D4AD-4C8D-8094-4BF8B2E4C2FE}"/>
    <cellStyle name="Comma 6 3 2 6 2 3" xfId="5979" xr:uid="{768168C5-2CB8-428F-A0DE-1B6F38171950}"/>
    <cellStyle name="Comma 6 3 2 6 2 3 2" xfId="14721" xr:uid="{3988D7D9-7D86-4B94-BB7B-78E3C0B3D42F}"/>
    <cellStyle name="Comma 6 3 2 6 2 3 3" xfId="23456" xr:uid="{43E5EF3D-E4DD-450E-B367-BBCE5338C35C}"/>
    <cellStyle name="Comma 6 3 2 6 2 4" xfId="8172" xr:uid="{106521B2-0429-4840-891A-BE3CD68CC4C6}"/>
    <cellStyle name="Comma 6 3 2 6 2 4 2" xfId="16910" xr:uid="{0D24DF8A-CC5C-45F7-BA11-40A5652A4B72}"/>
    <cellStyle name="Comma 6 3 2 6 2 4 3" xfId="25645" xr:uid="{A760E772-FCB6-4890-94D3-60B9A05D561D}"/>
    <cellStyle name="Comma 6 3 2 6 2 5" xfId="10357" xr:uid="{B2AD4CDD-4CA7-498C-863C-4F316EB73B9C}"/>
    <cellStyle name="Comma 6 3 2 6 2 6" xfId="19091" xr:uid="{8D730565-6788-46E1-93D4-4399402C9D1E}"/>
    <cellStyle name="Comma 6 3 2 6 2 7" xfId="27835" xr:uid="{15262B0A-89B6-46D2-AF48-616864C8BB41}"/>
    <cellStyle name="Comma 6 3 2 6 3" xfId="2824" xr:uid="{708CCA2F-1829-41A8-981D-76E31CC82E22}"/>
    <cellStyle name="Comma 6 3 2 6 3 2" xfId="11573" xr:uid="{FFB1F70C-FF3E-4C40-B377-99F236F0F357}"/>
    <cellStyle name="Comma 6 3 2 6 3 3" xfId="20308" xr:uid="{19154785-14EB-4CF2-A720-25C1E93284C5}"/>
    <cellStyle name="Comma 6 3 2 6 4" xfId="5010" xr:uid="{8EF3EECD-26C4-43B4-8A33-42A2EC39A495}"/>
    <cellStyle name="Comma 6 3 2 6 4 2" xfId="13752" xr:uid="{908138FE-6D0F-44AE-A63D-5827639215D7}"/>
    <cellStyle name="Comma 6 3 2 6 4 3" xfId="22487" xr:uid="{683137E3-B779-4BB5-84F0-7E1B03464ED1}"/>
    <cellStyle name="Comma 6 3 2 6 5" xfId="7203" xr:uid="{74D02A83-FFF8-44F8-92B5-376D5047532D}"/>
    <cellStyle name="Comma 6 3 2 6 5 2" xfId="15941" xr:uid="{5F4A514C-54CB-4D43-B314-53648938F755}"/>
    <cellStyle name="Comma 6 3 2 6 5 3" xfId="24676" xr:uid="{21B81268-914D-42B8-BDBE-D963AC83C212}"/>
    <cellStyle name="Comma 6 3 2 6 6" xfId="9397" xr:uid="{B76C5A43-DC9C-4063-B7A3-D177D17FA58A}"/>
    <cellStyle name="Comma 6 3 2 6 7" xfId="18131" xr:uid="{5169C01F-E411-44D3-82CB-B4DD31C8044E}"/>
    <cellStyle name="Comma 6 3 2 6 8" xfId="26866" xr:uid="{C9B2A531-A72D-4A7B-A711-6ABB11199DE8}"/>
    <cellStyle name="Comma 6 3 2 7" xfId="824" xr:uid="{AD5F6196-EEF0-4D37-8915-8C04B1C173FB}"/>
    <cellStyle name="Comma 6 3 2 7 2" xfId="1792" xr:uid="{51E503F8-6653-41C0-89F7-F42D440FBD3C}"/>
    <cellStyle name="Comma 6 3 2 7 2 2" xfId="3977" xr:uid="{70743C35-DE39-40C6-A0A6-FF79F3163A24}"/>
    <cellStyle name="Comma 6 3 2 7 2 2 2" xfId="12726" xr:uid="{0B14C7E7-8B4B-40A7-A231-CEB8E1855E7E}"/>
    <cellStyle name="Comma 6 3 2 7 2 2 3" xfId="21461" xr:uid="{0C2A4B69-6940-4F1C-9D50-A9335A8EC44C}"/>
    <cellStyle name="Comma 6 3 2 7 2 3" xfId="6171" xr:uid="{CC657190-AA0A-4067-B7AB-6DEADBC7C678}"/>
    <cellStyle name="Comma 6 3 2 7 2 3 2" xfId="14913" xr:uid="{0DF647C3-5336-42CE-8E50-7B2B6FF829EF}"/>
    <cellStyle name="Comma 6 3 2 7 2 3 3" xfId="23648" xr:uid="{71FD8B4A-2438-4618-8E11-BFE1A5EC6C65}"/>
    <cellStyle name="Comma 6 3 2 7 2 4" xfId="8364" xr:uid="{482C177D-BA18-4CB4-BCA9-888F735D819D}"/>
    <cellStyle name="Comma 6 3 2 7 2 4 2" xfId="17102" xr:uid="{CE083285-86E9-4FFC-B792-F6E9CCEA5433}"/>
    <cellStyle name="Comma 6 3 2 7 2 4 3" xfId="25837" xr:uid="{EFDD06B8-61B5-4C77-8FB1-E64E1B932B49}"/>
    <cellStyle name="Comma 6 3 2 7 2 5" xfId="10549" xr:uid="{D2185113-0F15-4FE6-B6C4-42FA6F9E157D}"/>
    <cellStyle name="Comma 6 3 2 7 2 6" xfId="19283" xr:uid="{90F44BFD-5A38-4778-95B5-9072D36D1608}"/>
    <cellStyle name="Comma 6 3 2 7 2 7" xfId="28027" xr:uid="{A80790F9-2C33-4B15-8050-4BC3904C70D5}"/>
    <cellStyle name="Comma 6 3 2 7 3" xfId="3016" xr:uid="{FD6C0042-6559-44A7-AC98-9DC617303799}"/>
    <cellStyle name="Comma 6 3 2 7 3 2" xfId="11765" xr:uid="{DA862045-99C8-47AF-8176-427485921835}"/>
    <cellStyle name="Comma 6 3 2 7 3 3" xfId="20500" xr:uid="{C647F1CC-F8B5-492D-AEF8-6C11AFA5B56C}"/>
    <cellStyle name="Comma 6 3 2 7 4" xfId="5202" xr:uid="{E9455991-6C2A-4301-ADA1-12B011F0D0C4}"/>
    <cellStyle name="Comma 6 3 2 7 4 2" xfId="13944" xr:uid="{8F4D59B7-0887-4D55-BE70-1D042CBF0B10}"/>
    <cellStyle name="Comma 6 3 2 7 4 3" xfId="22679" xr:uid="{52FE9446-81A5-40F5-A630-EEE52E3412A7}"/>
    <cellStyle name="Comma 6 3 2 7 5" xfId="7395" xr:uid="{5246CC12-16E7-46E9-993C-9ECF6C873B75}"/>
    <cellStyle name="Comma 6 3 2 7 5 2" xfId="16133" xr:uid="{BCD5106D-438B-48A1-885C-E41CBE5E291B}"/>
    <cellStyle name="Comma 6 3 2 7 5 3" xfId="24868" xr:uid="{F393014A-08B7-4CFA-A82E-10C1AF601DF9}"/>
    <cellStyle name="Comma 6 3 2 7 6" xfId="9589" xr:uid="{7992A502-18A3-496A-957F-515183114DD5}"/>
    <cellStyle name="Comma 6 3 2 7 7" xfId="18323" xr:uid="{B47EB412-7789-47E1-91A0-0FEF4C34817E}"/>
    <cellStyle name="Comma 6 3 2 7 8" xfId="27058" xr:uid="{2C2CE504-CF15-425C-AB0A-6CC6C3A7B115}"/>
    <cellStyle name="Comma 6 3 2 8" xfId="1018" xr:uid="{ADAFF4F0-4DF1-4ACD-8E91-05ED97F44CAD}"/>
    <cellStyle name="Comma 6 3 2 8 2" xfId="3209" xr:uid="{DBDB8E3F-B99C-427F-B79F-817D02615B50}"/>
    <cellStyle name="Comma 6 3 2 8 2 2" xfId="11958" xr:uid="{B5397E1B-4C0A-48B4-8F2D-7CD6EBCF7179}"/>
    <cellStyle name="Comma 6 3 2 8 2 3" xfId="20693" xr:uid="{837C3807-C99C-492A-8E44-9261EB1B7378}"/>
    <cellStyle name="Comma 6 3 2 8 3" xfId="5397" xr:uid="{7181BD9F-9437-46D2-8BB0-B0DE34228F1E}"/>
    <cellStyle name="Comma 6 3 2 8 3 2" xfId="14139" xr:uid="{E02CD173-6CA1-4BDB-86AE-60FB98866DE9}"/>
    <cellStyle name="Comma 6 3 2 8 3 3" xfId="22874" xr:uid="{D76D6024-A298-4DD4-B86A-79BF3FA813BA}"/>
    <cellStyle name="Comma 6 3 2 8 4" xfId="7590" xr:uid="{314F9C73-1B24-4CB0-A9FA-02A6AE0872A9}"/>
    <cellStyle name="Comma 6 3 2 8 4 2" xfId="16328" xr:uid="{AD86DA28-57C9-47F9-83DD-01D85B9EAF19}"/>
    <cellStyle name="Comma 6 3 2 8 4 3" xfId="25063" xr:uid="{2D6BB220-A36A-4E26-A0AA-1A3342AA3097}"/>
    <cellStyle name="Comma 6 3 2 8 5" xfId="9781" xr:uid="{3D9016E7-3D6C-4C6F-9664-8D1627988694}"/>
    <cellStyle name="Comma 6 3 2 8 6" xfId="18515" xr:uid="{A96B1B56-0B34-40A4-BEF3-5656697EACA3}"/>
    <cellStyle name="Comma 6 3 2 8 7" xfId="27253" xr:uid="{2D407A01-3B0C-4EC7-A909-32AF32ADBFC1}"/>
    <cellStyle name="Comma 6 3 2 9" xfId="2054" xr:uid="{5932458F-C831-4A4D-8B51-4C44865B223F}"/>
    <cellStyle name="Comma 6 3 2 9 2" xfId="4234" xr:uid="{5392F7C7-64BA-429B-98A0-7381927B0336}"/>
    <cellStyle name="Comma 6 3 2 9 2 2" xfId="12983" xr:uid="{17398759-E784-44B7-ACF6-A052B820E11C}"/>
    <cellStyle name="Comma 6 3 2 9 2 3" xfId="21718" xr:uid="{CB89852F-0E48-428D-944C-685A2AA97E6C}"/>
    <cellStyle name="Comma 6 3 2 9 3" xfId="6431" xr:uid="{D73F1222-B009-441E-987A-ED44380BFE10}"/>
    <cellStyle name="Comma 6 3 2 9 3 2" xfId="15173" xr:uid="{1DB8E052-A8FA-4A03-AA4D-EE52D8ED5884}"/>
    <cellStyle name="Comma 6 3 2 9 3 3" xfId="23908" xr:uid="{E55EC682-A10F-4A39-9803-5C97717936D3}"/>
    <cellStyle name="Comma 6 3 2 9 4" xfId="8625" xr:uid="{7CEBB983-66BE-4906-A486-B245CA1A40A9}"/>
    <cellStyle name="Comma 6 3 2 9 4 2" xfId="17362" xr:uid="{55628086-8DA4-42D0-8719-7A53896058CA}"/>
    <cellStyle name="Comma 6 3 2 9 4 3" xfId="26097" xr:uid="{C9FCD677-3713-41E2-939B-11EA8C8BC3DE}"/>
    <cellStyle name="Comma 6 3 2 9 5" xfId="10806" xr:uid="{62436741-8739-4173-9595-793843C5FDD2}"/>
    <cellStyle name="Comma 6 3 2 9 6" xfId="19541" xr:uid="{3E6219C6-E968-45E7-93A5-355F9A8888EF}"/>
    <cellStyle name="Comma 6 3 2 9 7" xfId="28288" xr:uid="{611E6756-69F9-45F9-8926-8E9556071DB8}"/>
    <cellStyle name="Comma 6 3 3" xfId="80" xr:uid="{295021FD-2F77-4558-A681-D240F1391D6E}"/>
    <cellStyle name="Comma 6 3 3 10" xfId="4458" xr:uid="{DC351D54-79D9-4DF5-8557-B55652E41B79}"/>
    <cellStyle name="Comma 6 3 3 10 2" xfId="13200" xr:uid="{1BAA9B27-90D9-4417-B6EA-27D93DEC72BE}"/>
    <cellStyle name="Comma 6 3 3 10 3" xfId="21935" xr:uid="{4548B56A-02D0-42DA-A0C0-E4F3BA1D9C5E}"/>
    <cellStyle name="Comma 6 3 3 11" xfId="6651" xr:uid="{F812C0D3-FAE7-4688-834D-3CAED3393FC9}"/>
    <cellStyle name="Comma 6 3 3 11 2" xfId="15389" xr:uid="{7EA12B22-43E5-4D9C-A72B-3026451664E5}"/>
    <cellStyle name="Comma 6 3 3 11 3" xfId="24124" xr:uid="{6261618C-B1F6-41BC-B6FF-FB20ECC4CC8C}"/>
    <cellStyle name="Comma 6 3 3 12" xfId="8845" xr:uid="{97A66DDC-B7DF-4CD1-BC3D-06E38F88DDF3}"/>
    <cellStyle name="Comma 6 3 3 13" xfId="17579" xr:uid="{535A1745-02F1-4CCD-80F6-4922184E03B3}"/>
    <cellStyle name="Comma 6 3 3 14" xfId="26314" xr:uid="{BFF44DFB-945A-47FF-B20E-74FA3DB37241}"/>
    <cellStyle name="Comma 6 3 3 2" xfId="176" xr:uid="{6FFD0740-9E36-43C3-9948-02A211C7A0F0}"/>
    <cellStyle name="Comma 6 3 3 2 10" xfId="6747" xr:uid="{0F0E3BF6-7E57-4A12-9673-26AD3536EFD7}"/>
    <cellStyle name="Comma 6 3 3 2 10 2" xfId="15485" xr:uid="{DDD8FB7F-E383-40D5-AEB1-73A04B39FC91}"/>
    <cellStyle name="Comma 6 3 3 2 10 3" xfId="24220" xr:uid="{A4E6E96D-0A1D-4115-8F52-4070E4CE5808}"/>
    <cellStyle name="Comma 6 3 3 2 11" xfId="8941" xr:uid="{94AB4AC8-5CF5-4826-BCB5-06F1D68B1D7E}"/>
    <cellStyle name="Comma 6 3 3 2 12" xfId="17675" xr:uid="{73D18207-49E0-4C5B-A864-3F63B9E15771}"/>
    <cellStyle name="Comma 6 3 3 2 13" xfId="26410" xr:uid="{A903FF67-2004-4E53-8826-430F6535B554}"/>
    <cellStyle name="Comma 6 3 3 2 2" xfId="368" xr:uid="{CC45C78A-1C98-4835-9A54-D0D6A1CB8F75}"/>
    <cellStyle name="Comma 6 3 3 2 2 2" xfId="1336" xr:uid="{3A5114EA-6863-4CD1-8384-CC3D820C6FDF}"/>
    <cellStyle name="Comma 6 3 3 2 2 2 2" xfId="3521" xr:uid="{E458B0AB-3F6A-42C7-B91D-1F4158998B62}"/>
    <cellStyle name="Comma 6 3 3 2 2 2 2 2" xfId="12270" xr:uid="{7FCA5027-FA7C-431F-BE59-70DA690907CB}"/>
    <cellStyle name="Comma 6 3 3 2 2 2 2 3" xfId="21005" xr:uid="{E1F97407-51CE-48D2-8BD5-C23B8E148652}"/>
    <cellStyle name="Comma 6 3 3 2 2 2 3" xfId="5715" xr:uid="{CD97A9A4-81C5-4B5F-8810-608B76A87B9B}"/>
    <cellStyle name="Comma 6 3 3 2 2 2 3 2" xfId="14457" xr:uid="{343AA1AB-2FC2-42B9-B2CD-51CD92C53E9D}"/>
    <cellStyle name="Comma 6 3 3 2 2 2 3 3" xfId="23192" xr:uid="{3DC022E4-DAEE-4EC4-87D0-E27638C57D9D}"/>
    <cellStyle name="Comma 6 3 3 2 2 2 4" xfId="7908" xr:uid="{641E479D-7D2F-4FD5-9730-73BAC004C947}"/>
    <cellStyle name="Comma 6 3 3 2 2 2 4 2" xfId="16646" xr:uid="{892E8455-A033-4D8C-86E3-9C43740C0A19}"/>
    <cellStyle name="Comma 6 3 3 2 2 2 4 3" xfId="25381" xr:uid="{CF3941CA-98F7-4648-8EE1-528DC3F88FA3}"/>
    <cellStyle name="Comma 6 3 3 2 2 2 5" xfId="10093" xr:uid="{E39642B4-E3EB-4CAB-BD3F-4F62AE31FE52}"/>
    <cellStyle name="Comma 6 3 3 2 2 2 6" xfId="18827" xr:uid="{E3FB5320-0E0B-46B0-81C2-652AA558896B}"/>
    <cellStyle name="Comma 6 3 3 2 2 2 7" xfId="27571" xr:uid="{4D0B2ABD-B709-4290-BF6C-05A6653A815B}"/>
    <cellStyle name="Comma 6 3 3 2 2 3" xfId="2560" xr:uid="{55291EC4-C96E-4848-99B7-22E3847DF13B}"/>
    <cellStyle name="Comma 6 3 3 2 2 3 2" xfId="11309" xr:uid="{A443DFCA-6FAF-45B5-8E64-4765D21DA6A0}"/>
    <cellStyle name="Comma 6 3 3 2 2 3 3" xfId="20044" xr:uid="{30B714E1-A7FB-4BAC-B45C-933FFE109062}"/>
    <cellStyle name="Comma 6 3 3 2 2 4" xfId="4746" xr:uid="{AADBF8A5-DE41-48DB-8225-D674593EBFFA}"/>
    <cellStyle name="Comma 6 3 3 2 2 4 2" xfId="13488" xr:uid="{C461460F-CDA8-458A-9821-E05761394550}"/>
    <cellStyle name="Comma 6 3 3 2 2 4 3" xfId="22223" xr:uid="{5857AC28-39DD-4FFE-96A9-F214CEB8EE7A}"/>
    <cellStyle name="Comma 6 3 3 2 2 5" xfId="6939" xr:uid="{BF0E729B-C74B-4B9C-8B0E-B3661D6DBF6C}"/>
    <cellStyle name="Comma 6 3 3 2 2 5 2" xfId="15677" xr:uid="{7DD3C109-83F8-4816-B3D8-FC61DAEE929B}"/>
    <cellStyle name="Comma 6 3 3 2 2 5 3" xfId="24412" xr:uid="{C3112775-E059-4F1C-9439-505042FE552B}"/>
    <cellStyle name="Comma 6 3 3 2 2 6" xfId="9133" xr:uid="{05A4AE32-8AD3-48F7-B531-AAEEF75FB006}"/>
    <cellStyle name="Comma 6 3 3 2 2 7" xfId="17867" xr:uid="{D33618ED-8CB8-45DF-B4B7-D4D4785C0C40}"/>
    <cellStyle name="Comma 6 3 3 2 2 8" xfId="26602" xr:uid="{00FB43CF-3A6B-4C9B-9BAA-CA0E688A79E1}"/>
    <cellStyle name="Comma 6 3 3 2 3" xfId="560" xr:uid="{41224C71-C0DE-4470-B672-03085FB41626}"/>
    <cellStyle name="Comma 6 3 3 2 3 2" xfId="1528" xr:uid="{BA52C227-2C00-4891-8802-DC4832741348}"/>
    <cellStyle name="Comma 6 3 3 2 3 2 2" xfId="3713" xr:uid="{AEBE8A03-0072-4229-BA8C-2942F7E0E6A9}"/>
    <cellStyle name="Comma 6 3 3 2 3 2 2 2" xfId="12462" xr:uid="{CCD24C43-9EF0-4112-BB3E-F99B8C5BD0DD}"/>
    <cellStyle name="Comma 6 3 3 2 3 2 2 3" xfId="21197" xr:uid="{4C935129-B600-46B7-9756-495CCB409AFD}"/>
    <cellStyle name="Comma 6 3 3 2 3 2 3" xfId="5907" xr:uid="{D2DBFC9E-7AB7-43DD-AC78-7A641CBDAB11}"/>
    <cellStyle name="Comma 6 3 3 2 3 2 3 2" xfId="14649" xr:uid="{B214975E-4669-46B5-A471-EE1EAEB15201}"/>
    <cellStyle name="Comma 6 3 3 2 3 2 3 3" xfId="23384" xr:uid="{202312BD-3383-4F86-B128-A8AEF0C6AC07}"/>
    <cellStyle name="Comma 6 3 3 2 3 2 4" xfId="8100" xr:uid="{587A14DB-E069-46D1-A1F2-68023B68C290}"/>
    <cellStyle name="Comma 6 3 3 2 3 2 4 2" xfId="16838" xr:uid="{B58F7243-F113-4D9A-944E-6F7412972BE5}"/>
    <cellStyle name="Comma 6 3 3 2 3 2 4 3" xfId="25573" xr:uid="{7F5F969E-2B82-4899-ACF2-F59B24F2D1D2}"/>
    <cellStyle name="Comma 6 3 3 2 3 2 5" xfId="10285" xr:uid="{4CAB9AD5-172A-48E6-AC83-210B4B82206D}"/>
    <cellStyle name="Comma 6 3 3 2 3 2 6" xfId="19019" xr:uid="{046F1B0E-3190-488A-9BB4-64786FBCAF51}"/>
    <cellStyle name="Comma 6 3 3 2 3 2 7" xfId="27763" xr:uid="{4CC61CC4-73B9-4D5C-B049-44EF3E6FF0CE}"/>
    <cellStyle name="Comma 6 3 3 2 3 3" xfId="2752" xr:uid="{4B6B0616-9E77-4E12-8151-600DE03CC996}"/>
    <cellStyle name="Comma 6 3 3 2 3 3 2" xfId="11501" xr:uid="{86FAA190-713E-4138-B837-8698C9C0FF81}"/>
    <cellStyle name="Comma 6 3 3 2 3 3 3" xfId="20236" xr:uid="{F54B58E1-11D1-4D40-9BC5-9A38A83F0498}"/>
    <cellStyle name="Comma 6 3 3 2 3 4" xfId="4938" xr:uid="{8ACB1993-30E9-4314-B720-5E78BD3585C7}"/>
    <cellStyle name="Comma 6 3 3 2 3 4 2" xfId="13680" xr:uid="{309AAA73-5F95-4B76-9CF2-F414ECAC83BF}"/>
    <cellStyle name="Comma 6 3 3 2 3 4 3" xfId="22415" xr:uid="{E496373B-667E-4AD0-AEBC-4BFBA7CBC6A9}"/>
    <cellStyle name="Comma 6 3 3 2 3 5" xfId="7131" xr:uid="{94EB3F1C-80EA-45F2-B6C5-79E17C137A63}"/>
    <cellStyle name="Comma 6 3 3 2 3 5 2" xfId="15869" xr:uid="{4CE301B4-5511-4247-8587-1B8308B2DE27}"/>
    <cellStyle name="Comma 6 3 3 2 3 5 3" xfId="24604" xr:uid="{30BD98E8-E819-482A-BD5F-6E2486D50FDC}"/>
    <cellStyle name="Comma 6 3 3 2 3 6" xfId="9325" xr:uid="{B3EAADFC-F45E-47AA-AC48-824DB4E04174}"/>
    <cellStyle name="Comma 6 3 3 2 3 7" xfId="18059" xr:uid="{DAA53CD9-0BAD-4D6E-8018-0CDC3918EF41}"/>
    <cellStyle name="Comma 6 3 3 2 3 8" xfId="26794" xr:uid="{6499EDFA-5A16-4F85-808E-8E7E16D1411B}"/>
    <cellStyle name="Comma 6 3 3 2 4" xfId="752" xr:uid="{48334E0A-6FE4-4DC8-8F45-EEEA17F339F2}"/>
    <cellStyle name="Comma 6 3 3 2 4 2" xfId="1720" xr:uid="{B35DE551-7998-4B98-86ED-47026D4165A1}"/>
    <cellStyle name="Comma 6 3 3 2 4 2 2" xfId="3905" xr:uid="{7B5555A0-F0CE-4CF2-B267-345F908D65AC}"/>
    <cellStyle name="Comma 6 3 3 2 4 2 2 2" xfId="12654" xr:uid="{C79D3187-E43A-47DA-A840-01E0884F5E82}"/>
    <cellStyle name="Comma 6 3 3 2 4 2 2 3" xfId="21389" xr:uid="{BA741D24-202C-4001-A0C8-4E39B27602E5}"/>
    <cellStyle name="Comma 6 3 3 2 4 2 3" xfId="6099" xr:uid="{1968A9F8-7455-46F1-8538-CC01D86D9148}"/>
    <cellStyle name="Comma 6 3 3 2 4 2 3 2" xfId="14841" xr:uid="{497C1955-B413-48E1-8855-6CDFA72F0F55}"/>
    <cellStyle name="Comma 6 3 3 2 4 2 3 3" xfId="23576" xr:uid="{4FCC747D-0C05-4E53-831E-D59A6947F62F}"/>
    <cellStyle name="Comma 6 3 3 2 4 2 4" xfId="8292" xr:uid="{F2C36667-44DD-45A4-9BB9-941DCAA04C67}"/>
    <cellStyle name="Comma 6 3 3 2 4 2 4 2" xfId="17030" xr:uid="{BA8F124D-5610-4339-8F8F-7485DDBFA94C}"/>
    <cellStyle name="Comma 6 3 3 2 4 2 4 3" xfId="25765" xr:uid="{CEFE6794-582F-429B-9F30-B7FB0D171C9A}"/>
    <cellStyle name="Comma 6 3 3 2 4 2 5" xfId="10477" xr:uid="{17CBB307-4C04-4ABB-B45C-D483EFACAB16}"/>
    <cellStyle name="Comma 6 3 3 2 4 2 6" xfId="19211" xr:uid="{B10A5F8E-0E87-48C1-B673-F937CC9C5B32}"/>
    <cellStyle name="Comma 6 3 3 2 4 2 7" xfId="27955" xr:uid="{2C487065-AB4C-46FC-8E9D-101754C39DAB}"/>
    <cellStyle name="Comma 6 3 3 2 4 3" xfId="2944" xr:uid="{69707856-5D44-4EBF-AB8E-DE733A8502F2}"/>
    <cellStyle name="Comma 6 3 3 2 4 3 2" xfId="11693" xr:uid="{EF530E24-8A76-425D-837B-5A8283A838CF}"/>
    <cellStyle name="Comma 6 3 3 2 4 3 3" xfId="20428" xr:uid="{E050A687-C321-48A6-8550-8F948A7602FF}"/>
    <cellStyle name="Comma 6 3 3 2 4 4" xfId="5130" xr:uid="{2FB6765D-0AF3-4C7D-A81A-385AC7DF7C29}"/>
    <cellStyle name="Comma 6 3 3 2 4 4 2" xfId="13872" xr:uid="{A1BC2759-D48E-4CF9-8B9E-303CE3B6BB7A}"/>
    <cellStyle name="Comma 6 3 3 2 4 4 3" xfId="22607" xr:uid="{E4276566-48DC-4B51-B0C4-FA2D309C1801}"/>
    <cellStyle name="Comma 6 3 3 2 4 5" xfId="7323" xr:uid="{23C84835-96B3-4832-B2F3-E4B3A32F516D}"/>
    <cellStyle name="Comma 6 3 3 2 4 5 2" xfId="16061" xr:uid="{D0ED4355-B916-4069-9EB2-B4CAAC507BCF}"/>
    <cellStyle name="Comma 6 3 3 2 4 5 3" xfId="24796" xr:uid="{9688758D-7ED9-47DE-A406-4B421A7FD410}"/>
    <cellStyle name="Comma 6 3 3 2 4 6" xfId="9517" xr:uid="{246EA73B-3844-4216-920E-CA2A4CE952F8}"/>
    <cellStyle name="Comma 6 3 3 2 4 7" xfId="18251" xr:uid="{AFD255B0-0D50-421C-8BDE-8E52022420AA}"/>
    <cellStyle name="Comma 6 3 3 2 4 8" xfId="26986" xr:uid="{CB8AEFE7-54C2-413E-A59E-F030AA16DA65}"/>
    <cellStyle name="Comma 6 3 3 2 5" xfId="944" xr:uid="{9889F1AA-D533-4A89-AF59-0D7DADB6382F}"/>
    <cellStyle name="Comma 6 3 3 2 5 2" xfId="1912" xr:uid="{36717839-2972-432B-98CB-E246E4C83EB7}"/>
    <cellStyle name="Comma 6 3 3 2 5 2 2" xfId="4097" xr:uid="{4FE6901A-1C79-43B6-B959-A59FE0DF554B}"/>
    <cellStyle name="Comma 6 3 3 2 5 2 2 2" xfId="12846" xr:uid="{D0F72359-F5A3-4A04-90DA-476F5537DE96}"/>
    <cellStyle name="Comma 6 3 3 2 5 2 2 3" xfId="21581" xr:uid="{1EA8AC96-93A9-4121-995F-E0ECFDEA7F62}"/>
    <cellStyle name="Comma 6 3 3 2 5 2 3" xfId="6291" xr:uid="{47D1E06C-860D-4057-8D00-D2A5A517301F}"/>
    <cellStyle name="Comma 6 3 3 2 5 2 3 2" xfId="15033" xr:uid="{AC459863-4F06-4C05-B1A8-913B55FEFF03}"/>
    <cellStyle name="Comma 6 3 3 2 5 2 3 3" xfId="23768" xr:uid="{01279808-8F9C-441E-B60E-26FFB7667E89}"/>
    <cellStyle name="Comma 6 3 3 2 5 2 4" xfId="8484" xr:uid="{8619B878-F6C3-43B4-8157-64CCF8664BBC}"/>
    <cellStyle name="Comma 6 3 3 2 5 2 4 2" xfId="17222" xr:uid="{85C17B4E-5338-4894-96C9-8154EFD19D46}"/>
    <cellStyle name="Comma 6 3 3 2 5 2 4 3" xfId="25957" xr:uid="{EA8BE031-FA60-4488-85F7-65CFBEC64896}"/>
    <cellStyle name="Comma 6 3 3 2 5 2 5" xfId="10669" xr:uid="{AB951D1B-B64E-4237-9C74-AB2F04A0CDAF}"/>
    <cellStyle name="Comma 6 3 3 2 5 2 6" xfId="19403" xr:uid="{1A5C0190-BAAD-400D-9E33-EDEB63DBEF2D}"/>
    <cellStyle name="Comma 6 3 3 2 5 2 7" xfId="28147" xr:uid="{83FFB423-2A1D-4C8F-957D-5FEA3B7F5F09}"/>
    <cellStyle name="Comma 6 3 3 2 5 3" xfId="3136" xr:uid="{9A07A416-040F-4FB1-A08E-5A15101AFB7B}"/>
    <cellStyle name="Comma 6 3 3 2 5 3 2" xfId="11885" xr:uid="{88012385-60F6-4499-BDF0-631ED12EBA80}"/>
    <cellStyle name="Comma 6 3 3 2 5 3 3" xfId="20620" xr:uid="{18663FBF-351D-494B-8294-ADAF60E66C12}"/>
    <cellStyle name="Comma 6 3 3 2 5 4" xfId="5322" xr:uid="{2B08EF9B-5FD4-4BD8-9DDC-EA393CE9C534}"/>
    <cellStyle name="Comma 6 3 3 2 5 4 2" xfId="14064" xr:uid="{7869ED57-8BE7-4B04-AC1D-889C982D91F2}"/>
    <cellStyle name="Comma 6 3 3 2 5 4 3" xfId="22799" xr:uid="{5E1951A2-6088-4FB0-84CF-F29D3E5148FD}"/>
    <cellStyle name="Comma 6 3 3 2 5 5" xfId="7515" xr:uid="{731D00FE-8A82-4BC3-8822-039807092D87}"/>
    <cellStyle name="Comma 6 3 3 2 5 5 2" xfId="16253" xr:uid="{D19FC0AB-950F-42FE-85C1-E238E091698A}"/>
    <cellStyle name="Comma 6 3 3 2 5 5 3" xfId="24988" xr:uid="{FC13A8A4-9AF4-478E-89AB-E753EC05E9DF}"/>
    <cellStyle name="Comma 6 3 3 2 5 6" xfId="9709" xr:uid="{3640EF14-B224-41BA-A8FD-CE372A1FC5D5}"/>
    <cellStyle name="Comma 6 3 3 2 5 7" xfId="18443" xr:uid="{DF7F40D0-63D0-48EB-B7D0-89040BA7F794}"/>
    <cellStyle name="Comma 6 3 3 2 5 8" xfId="27178" xr:uid="{0CE6FA7F-D8DB-4562-AC5C-9CE30A54C186}"/>
    <cellStyle name="Comma 6 3 3 2 6" xfId="1138" xr:uid="{5CF1054A-F6F9-4CE3-88F2-F4B7F6BF68CF}"/>
    <cellStyle name="Comma 6 3 3 2 6 2" xfId="3329" xr:uid="{0C1230BE-4FF9-4EC9-B281-253A374D91B5}"/>
    <cellStyle name="Comma 6 3 3 2 6 2 2" xfId="12078" xr:uid="{EEE78928-5C4E-42CE-BED5-37631A07293F}"/>
    <cellStyle name="Comma 6 3 3 2 6 2 3" xfId="20813" xr:uid="{AFD42CDB-2F2E-4250-80AE-FE3D24C7D820}"/>
    <cellStyle name="Comma 6 3 3 2 6 3" xfId="5517" xr:uid="{A76A2996-D6F9-49F7-8297-D1C7137C6882}"/>
    <cellStyle name="Comma 6 3 3 2 6 3 2" xfId="14259" xr:uid="{C992EEC3-EF3A-44E7-B42A-C4763C7C68EB}"/>
    <cellStyle name="Comma 6 3 3 2 6 3 3" xfId="22994" xr:uid="{1F7247C7-D3AB-4685-9B79-59492439AB25}"/>
    <cellStyle name="Comma 6 3 3 2 6 4" xfId="7710" xr:uid="{DB6DCC6F-6127-4E85-BB1B-86AF347D8817}"/>
    <cellStyle name="Comma 6 3 3 2 6 4 2" xfId="16448" xr:uid="{309330FB-F4EE-4FE0-B7E2-151DD7C26AA1}"/>
    <cellStyle name="Comma 6 3 3 2 6 4 3" xfId="25183" xr:uid="{75B341F0-0175-4570-AC5D-D243E61728D3}"/>
    <cellStyle name="Comma 6 3 3 2 6 5" xfId="9901" xr:uid="{9EDE323B-A801-473B-B382-F5E1DA39BEB1}"/>
    <cellStyle name="Comma 6 3 3 2 6 6" xfId="18635" xr:uid="{DEC0B745-1667-42FD-A12F-17AD4B8B28EE}"/>
    <cellStyle name="Comma 6 3 3 2 6 7" xfId="27373" xr:uid="{F553EE80-6F22-459F-AB23-344AF65B7CE5}"/>
    <cellStyle name="Comma 6 3 3 2 7" xfId="2174" xr:uid="{D7F4935C-B32F-42D7-A0B5-F69E359F0BB5}"/>
    <cellStyle name="Comma 6 3 3 2 7 2" xfId="4354" xr:uid="{C0C4B038-F311-4D4A-911F-2E877146EAF4}"/>
    <cellStyle name="Comma 6 3 3 2 7 2 2" xfId="13103" xr:uid="{D58F78B6-9C82-4ECA-B341-36F20A149DFF}"/>
    <cellStyle name="Comma 6 3 3 2 7 2 3" xfId="21838" xr:uid="{6928637E-9E8F-4604-AB1A-BAE81525B442}"/>
    <cellStyle name="Comma 6 3 3 2 7 3" xfId="6551" xr:uid="{83526D4D-F108-4214-B5D4-66B0240F2916}"/>
    <cellStyle name="Comma 6 3 3 2 7 3 2" xfId="15293" xr:uid="{734C8077-5241-40A7-B3B5-3C991CAEA8DC}"/>
    <cellStyle name="Comma 6 3 3 2 7 3 3" xfId="24028" xr:uid="{A09C04D8-C262-4969-AA4C-771E9320AACC}"/>
    <cellStyle name="Comma 6 3 3 2 7 4" xfId="8745" xr:uid="{30B605B4-6179-4C74-A84E-4850AF84327C}"/>
    <cellStyle name="Comma 6 3 3 2 7 4 2" xfId="17482" xr:uid="{77EA2D38-2351-4C74-B7BD-31397169462B}"/>
    <cellStyle name="Comma 6 3 3 2 7 4 3" xfId="26217" xr:uid="{A8C71960-9560-4FA4-939C-1BC59EAC7B9F}"/>
    <cellStyle name="Comma 6 3 3 2 7 5" xfId="10926" xr:uid="{C46F0925-08CE-49C3-97F1-87AA49C5B333}"/>
    <cellStyle name="Comma 6 3 3 2 7 6" xfId="19661" xr:uid="{CAD1C759-46FE-4CC9-B964-250EC785DB2B}"/>
    <cellStyle name="Comma 6 3 3 2 7 7" xfId="28408" xr:uid="{6B747722-1B43-4121-BA28-15CB3AA3D8B3}"/>
    <cellStyle name="Comma 6 3 3 2 8" xfId="2368" xr:uid="{94A0BDCC-1246-404A-B53A-52C79541C34E}"/>
    <cellStyle name="Comma 6 3 3 2 8 2" xfId="11117" xr:uid="{BD2F8F40-F53F-4CB0-A1D1-FEC41A55E790}"/>
    <cellStyle name="Comma 6 3 3 2 8 3" xfId="19852" xr:uid="{2CB10F7F-528E-4394-B235-685CFDB28F48}"/>
    <cellStyle name="Comma 6 3 3 2 9" xfId="4554" xr:uid="{2B4AE414-4337-44A3-978E-178D84FAEADF}"/>
    <cellStyle name="Comma 6 3 3 2 9 2" xfId="13296" xr:uid="{AB8263CB-8175-435A-8B94-4E1A6E3D1F59}"/>
    <cellStyle name="Comma 6 3 3 2 9 3" xfId="22031" xr:uid="{9A116084-BD7D-48AD-8860-0228E63CCC79}"/>
    <cellStyle name="Comma 6 3 3 3" xfId="272" xr:uid="{42C34C6F-24C6-454C-9034-ACBC7026A7A9}"/>
    <cellStyle name="Comma 6 3 3 3 2" xfId="1240" xr:uid="{38257768-9EB0-471C-A084-B0BAC586F592}"/>
    <cellStyle name="Comma 6 3 3 3 2 2" xfId="3425" xr:uid="{AB67CE38-6CA5-45EE-B3B7-73499C025DA2}"/>
    <cellStyle name="Comma 6 3 3 3 2 2 2" xfId="12174" xr:uid="{A5CA5467-03DF-45DC-993A-5603AF46FD8E}"/>
    <cellStyle name="Comma 6 3 3 3 2 2 3" xfId="20909" xr:uid="{C662A371-5BE5-4A7C-99A3-9247298E7EB0}"/>
    <cellStyle name="Comma 6 3 3 3 2 3" xfId="5619" xr:uid="{96D88391-12D3-47E1-9477-B8DC7B180C26}"/>
    <cellStyle name="Comma 6 3 3 3 2 3 2" xfId="14361" xr:uid="{851B8E82-8704-4CAD-8C8C-047891AC4C5C}"/>
    <cellStyle name="Comma 6 3 3 3 2 3 3" xfId="23096" xr:uid="{4C4D32DB-63FF-4751-A1AF-6F055484D20F}"/>
    <cellStyle name="Comma 6 3 3 3 2 4" xfId="7812" xr:uid="{A9AFCDBA-4CC0-4E27-8298-2202A4999B1F}"/>
    <cellStyle name="Comma 6 3 3 3 2 4 2" xfId="16550" xr:uid="{0255D671-0D22-4810-881C-0A2EE474C2F1}"/>
    <cellStyle name="Comma 6 3 3 3 2 4 3" xfId="25285" xr:uid="{3987C440-31CE-4DAA-B5F7-13A6D2CC91E1}"/>
    <cellStyle name="Comma 6 3 3 3 2 5" xfId="9997" xr:uid="{3E12A55B-D384-4C7F-A67E-63FB1E2E0760}"/>
    <cellStyle name="Comma 6 3 3 3 2 6" xfId="18731" xr:uid="{7C65D15D-28CA-48F7-80C5-F0709E5D48EF}"/>
    <cellStyle name="Comma 6 3 3 3 2 7" xfId="27475" xr:uid="{02F83C1D-E252-4824-81C1-61AECA20881A}"/>
    <cellStyle name="Comma 6 3 3 3 3" xfId="2464" xr:uid="{5EB52E57-3CF1-46A0-82E1-854CA6C0EDAA}"/>
    <cellStyle name="Comma 6 3 3 3 3 2" xfId="11213" xr:uid="{FC966D83-2741-4184-8064-C55F632D30F7}"/>
    <cellStyle name="Comma 6 3 3 3 3 3" xfId="19948" xr:uid="{6C07B7DD-47FE-46CB-90B3-239BA75F5E00}"/>
    <cellStyle name="Comma 6 3 3 3 4" xfId="4650" xr:uid="{C6F04915-ED7D-4C58-B0AA-EFD956A4CFB2}"/>
    <cellStyle name="Comma 6 3 3 3 4 2" xfId="13392" xr:uid="{A3BF8A46-5456-4486-8D59-E85AE03CECF4}"/>
    <cellStyle name="Comma 6 3 3 3 4 3" xfId="22127" xr:uid="{54205855-7B5C-4822-9FC0-139D9D23EF76}"/>
    <cellStyle name="Comma 6 3 3 3 5" xfId="6843" xr:uid="{27ED9151-2DFE-45E7-881B-D94ED242DF8D}"/>
    <cellStyle name="Comma 6 3 3 3 5 2" xfId="15581" xr:uid="{767C20D3-B29A-4D28-BC09-FF5C597E450A}"/>
    <cellStyle name="Comma 6 3 3 3 5 3" xfId="24316" xr:uid="{4610A3CC-FCC0-4044-A979-A4B1A9050430}"/>
    <cellStyle name="Comma 6 3 3 3 6" xfId="9037" xr:uid="{0E0F14FF-331B-4E83-AA5C-9A76B13CB0AE}"/>
    <cellStyle name="Comma 6 3 3 3 7" xfId="17771" xr:uid="{0559B921-E3BD-47A6-A53B-2410902FF6BB}"/>
    <cellStyle name="Comma 6 3 3 3 8" xfId="26506" xr:uid="{D9C1ED55-94B9-40CE-92F6-20168C027979}"/>
    <cellStyle name="Comma 6 3 3 4" xfId="464" xr:uid="{91CD2B8F-784E-4C12-B52F-C762B12F83BD}"/>
    <cellStyle name="Comma 6 3 3 4 2" xfId="1432" xr:uid="{10BE7AF9-8F50-47FD-A612-81641FA0B463}"/>
    <cellStyle name="Comma 6 3 3 4 2 2" xfId="3617" xr:uid="{0F6FEAE5-C112-4699-899F-3909600AD642}"/>
    <cellStyle name="Comma 6 3 3 4 2 2 2" xfId="12366" xr:uid="{69B293AA-388E-40F3-B0AC-52D2C9E39BFC}"/>
    <cellStyle name="Comma 6 3 3 4 2 2 3" xfId="21101" xr:uid="{B6904DE2-EA07-4231-91A0-E295ECC85C42}"/>
    <cellStyle name="Comma 6 3 3 4 2 3" xfId="5811" xr:uid="{6AA0F8A1-B1C1-4B37-817A-787DA8A679FD}"/>
    <cellStyle name="Comma 6 3 3 4 2 3 2" xfId="14553" xr:uid="{28EA9944-A6F9-464B-BEAC-8866DA9C79D4}"/>
    <cellStyle name="Comma 6 3 3 4 2 3 3" xfId="23288" xr:uid="{56C711ED-BECF-40AA-A375-4E47E20DACB2}"/>
    <cellStyle name="Comma 6 3 3 4 2 4" xfId="8004" xr:uid="{8B8FA129-0A98-4D1F-A9F2-2084783E2AE9}"/>
    <cellStyle name="Comma 6 3 3 4 2 4 2" xfId="16742" xr:uid="{722304D3-5455-4196-9DC5-5538D3ABAB7D}"/>
    <cellStyle name="Comma 6 3 3 4 2 4 3" xfId="25477" xr:uid="{21DC00B3-07C4-4D1A-80DF-CB3D16641205}"/>
    <cellStyle name="Comma 6 3 3 4 2 5" xfId="10189" xr:uid="{9BB232A2-8182-4372-9E0E-6BB75B58AB4A}"/>
    <cellStyle name="Comma 6 3 3 4 2 6" xfId="18923" xr:uid="{0123115F-B040-470F-88E4-75E0C7C566A2}"/>
    <cellStyle name="Comma 6 3 3 4 2 7" xfId="27667" xr:uid="{32064163-BC03-4427-842F-CB10EA2FF385}"/>
    <cellStyle name="Comma 6 3 3 4 3" xfId="2656" xr:uid="{21922232-E554-4A55-8083-8CF96CBF7AEB}"/>
    <cellStyle name="Comma 6 3 3 4 3 2" xfId="11405" xr:uid="{A58912B6-DA3C-4D6B-97D7-ACAC9E39A558}"/>
    <cellStyle name="Comma 6 3 3 4 3 3" xfId="20140" xr:uid="{E2B94FF6-AFD2-4293-A155-A87ED9018B8E}"/>
    <cellStyle name="Comma 6 3 3 4 4" xfId="4842" xr:uid="{24E4A469-B847-4D73-8A81-D02364712552}"/>
    <cellStyle name="Comma 6 3 3 4 4 2" xfId="13584" xr:uid="{254F19B6-B65E-4E9E-A007-2ECEAB479360}"/>
    <cellStyle name="Comma 6 3 3 4 4 3" xfId="22319" xr:uid="{EF47890C-FDA9-4E3C-88AA-3373483DF15C}"/>
    <cellStyle name="Comma 6 3 3 4 5" xfId="7035" xr:uid="{DB7FE2A4-B706-4D9D-809D-4AB80EE9B8ED}"/>
    <cellStyle name="Comma 6 3 3 4 5 2" xfId="15773" xr:uid="{61B92BAE-BB01-41EE-89AB-D96894B354C9}"/>
    <cellStyle name="Comma 6 3 3 4 5 3" xfId="24508" xr:uid="{9888144A-5593-423F-8BB5-08DACF56526A}"/>
    <cellStyle name="Comma 6 3 3 4 6" xfId="9229" xr:uid="{639FAD8F-2464-40AF-B938-9BBCE25E28EF}"/>
    <cellStyle name="Comma 6 3 3 4 7" xfId="17963" xr:uid="{59C07548-C995-4174-A662-582378896D60}"/>
    <cellStyle name="Comma 6 3 3 4 8" xfId="26698" xr:uid="{6655E302-52EC-4722-A6DD-0035D39DED87}"/>
    <cellStyle name="Comma 6 3 3 5" xfId="656" xr:uid="{F6500B1A-4B66-4973-9CFC-7BB362510A1C}"/>
    <cellStyle name="Comma 6 3 3 5 2" xfId="1624" xr:uid="{CABA9BB2-FC4F-48EE-B048-F4CFBA47B3DF}"/>
    <cellStyle name="Comma 6 3 3 5 2 2" xfId="3809" xr:uid="{7B347824-F2C4-4D07-87D6-BADBEEC9FFB6}"/>
    <cellStyle name="Comma 6 3 3 5 2 2 2" xfId="12558" xr:uid="{85B3FB75-5DB5-44AA-9A03-3A5B2F69084A}"/>
    <cellStyle name="Comma 6 3 3 5 2 2 3" xfId="21293" xr:uid="{3BEE03AF-C072-4562-8C47-0046931DC8C8}"/>
    <cellStyle name="Comma 6 3 3 5 2 3" xfId="6003" xr:uid="{336E2212-F266-4D4A-8EF4-C38D20A193A6}"/>
    <cellStyle name="Comma 6 3 3 5 2 3 2" xfId="14745" xr:uid="{F8758891-334B-409C-82D3-DC8EA3959AE1}"/>
    <cellStyle name="Comma 6 3 3 5 2 3 3" xfId="23480" xr:uid="{7A19C278-D8C0-4FC3-B487-C4A737BA3C99}"/>
    <cellStyle name="Comma 6 3 3 5 2 4" xfId="8196" xr:uid="{B05A18D1-BF56-4E9C-B4A8-C80F24A8B691}"/>
    <cellStyle name="Comma 6 3 3 5 2 4 2" xfId="16934" xr:uid="{41EA78D7-AD8D-4733-9AC7-457C68157FCC}"/>
    <cellStyle name="Comma 6 3 3 5 2 4 3" xfId="25669" xr:uid="{953A7D1E-DD2E-4786-9627-7FE4B472500E}"/>
    <cellStyle name="Comma 6 3 3 5 2 5" xfId="10381" xr:uid="{F515D463-CBC9-4243-A5CF-8E6E1393D439}"/>
    <cellStyle name="Comma 6 3 3 5 2 6" xfId="19115" xr:uid="{762B6113-CA87-4DDD-8082-348C84E035BF}"/>
    <cellStyle name="Comma 6 3 3 5 2 7" xfId="27859" xr:uid="{471CBEBF-72EA-4942-9591-FA94C619861A}"/>
    <cellStyle name="Comma 6 3 3 5 3" xfId="2848" xr:uid="{85EEF145-2F14-4F5E-917D-E9F715ACC462}"/>
    <cellStyle name="Comma 6 3 3 5 3 2" xfId="11597" xr:uid="{0994EBAB-11E7-41B9-B495-677992BA8569}"/>
    <cellStyle name="Comma 6 3 3 5 3 3" xfId="20332" xr:uid="{34507367-782E-4118-8542-19ECC3C2AA89}"/>
    <cellStyle name="Comma 6 3 3 5 4" xfId="5034" xr:uid="{B84E50F6-6526-4759-B8F4-8105487C3D25}"/>
    <cellStyle name="Comma 6 3 3 5 4 2" xfId="13776" xr:uid="{0D24193B-4972-4168-8FA9-FE28BE3FE4E5}"/>
    <cellStyle name="Comma 6 3 3 5 4 3" xfId="22511" xr:uid="{1A10F24A-20EC-487A-B995-3E8FFA0086D5}"/>
    <cellStyle name="Comma 6 3 3 5 5" xfId="7227" xr:uid="{F3F056E3-1F77-4DB8-9F70-06D7782C0DF3}"/>
    <cellStyle name="Comma 6 3 3 5 5 2" xfId="15965" xr:uid="{9CAB89C9-A4E7-4A9F-AEA2-CE5808078A66}"/>
    <cellStyle name="Comma 6 3 3 5 5 3" xfId="24700" xr:uid="{497D887D-029E-40E8-B357-9B60E063372A}"/>
    <cellStyle name="Comma 6 3 3 5 6" xfId="9421" xr:uid="{252218E7-88ED-41BE-80E0-0EB463AC44C7}"/>
    <cellStyle name="Comma 6 3 3 5 7" xfId="18155" xr:uid="{B0CA65AD-02CF-4823-A0E4-5921C8B20969}"/>
    <cellStyle name="Comma 6 3 3 5 8" xfId="26890" xr:uid="{623D2885-10A9-476F-A8EC-A795FC63EDB2}"/>
    <cellStyle name="Comma 6 3 3 6" xfId="848" xr:uid="{B71A6C04-03F5-42F2-B034-30DD2D4D9BB2}"/>
    <cellStyle name="Comma 6 3 3 6 2" xfId="1816" xr:uid="{DB36DC4E-C2EA-4D31-A5BD-DADA85E9276B}"/>
    <cellStyle name="Comma 6 3 3 6 2 2" xfId="4001" xr:uid="{D992E289-983B-4655-8814-9ABC6439111C}"/>
    <cellStyle name="Comma 6 3 3 6 2 2 2" xfId="12750" xr:uid="{AD95F5C5-3DAD-453B-B791-43A82350D64F}"/>
    <cellStyle name="Comma 6 3 3 6 2 2 3" xfId="21485" xr:uid="{049B49F0-00B0-4375-8047-197334AC8715}"/>
    <cellStyle name="Comma 6 3 3 6 2 3" xfId="6195" xr:uid="{E7EF2608-10AA-4CFB-B156-9F75ADCB3EF6}"/>
    <cellStyle name="Comma 6 3 3 6 2 3 2" xfId="14937" xr:uid="{1B95B3EB-9D9F-4665-9D7C-DED39C1A40E2}"/>
    <cellStyle name="Comma 6 3 3 6 2 3 3" xfId="23672" xr:uid="{461ACE8D-4AB3-48E8-89C0-94630295EDC6}"/>
    <cellStyle name="Comma 6 3 3 6 2 4" xfId="8388" xr:uid="{1B20CF3E-72FA-4C2B-A6DB-0F1A529A7E73}"/>
    <cellStyle name="Comma 6 3 3 6 2 4 2" xfId="17126" xr:uid="{E145B77A-04BB-471E-90D0-C097A61CD05A}"/>
    <cellStyle name="Comma 6 3 3 6 2 4 3" xfId="25861" xr:uid="{057727D7-4B4A-4553-967D-692D6DE67846}"/>
    <cellStyle name="Comma 6 3 3 6 2 5" xfId="10573" xr:uid="{F9645FA7-D646-4214-987C-EA550E2393A8}"/>
    <cellStyle name="Comma 6 3 3 6 2 6" xfId="19307" xr:uid="{7C8891B1-6CE8-4A5C-A3DD-9EB7877D2795}"/>
    <cellStyle name="Comma 6 3 3 6 2 7" xfId="28051" xr:uid="{34AE9BCC-2B75-4CF0-A44D-BE8816EFF076}"/>
    <cellStyle name="Comma 6 3 3 6 3" xfId="3040" xr:uid="{76CE3FE1-FE99-43C8-892B-ADDE9F9EDCAE}"/>
    <cellStyle name="Comma 6 3 3 6 3 2" xfId="11789" xr:uid="{6BC53786-38F9-4C58-B271-10A25B1CED85}"/>
    <cellStyle name="Comma 6 3 3 6 3 3" xfId="20524" xr:uid="{89FA68FE-DF5A-4AF9-B2A3-6BE7B08E80B3}"/>
    <cellStyle name="Comma 6 3 3 6 4" xfId="5226" xr:uid="{ED74EA87-3EB5-4BDF-A77F-784AE657FB40}"/>
    <cellStyle name="Comma 6 3 3 6 4 2" xfId="13968" xr:uid="{3BC3D76E-1687-4B97-BC8F-0FB22093D1D4}"/>
    <cellStyle name="Comma 6 3 3 6 4 3" xfId="22703" xr:uid="{3F746BB1-63A8-4243-809B-7B6234120FD6}"/>
    <cellStyle name="Comma 6 3 3 6 5" xfId="7419" xr:uid="{4773CA42-7516-41BD-87D7-F075F27A42D3}"/>
    <cellStyle name="Comma 6 3 3 6 5 2" xfId="16157" xr:uid="{6066BB9E-0D34-434D-A86A-D7904E411294}"/>
    <cellStyle name="Comma 6 3 3 6 5 3" xfId="24892" xr:uid="{96F862E5-EE86-4B1E-9E9C-88352B0C5B7B}"/>
    <cellStyle name="Comma 6 3 3 6 6" xfId="9613" xr:uid="{8D462762-3B1F-4C4E-9B3D-348776DE8441}"/>
    <cellStyle name="Comma 6 3 3 6 7" xfId="18347" xr:uid="{70269527-77DC-40C5-AA1E-6004F8170F15}"/>
    <cellStyle name="Comma 6 3 3 6 8" xfId="27082" xr:uid="{D3FE73D1-00BA-42B7-A67F-34B314B0E4B2}"/>
    <cellStyle name="Comma 6 3 3 7" xfId="1042" xr:uid="{EC2A1A6A-B4FA-4804-98CE-D61C3B2FBE9A}"/>
    <cellStyle name="Comma 6 3 3 7 2" xfId="3233" xr:uid="{F3527C8F-B963-4F5F-881C-F03DFD993F7D}"/>
    <cellStyle name="Comma 6 3 3 7 2 2" xfId="11982" xr:uid="{BE84E8F8-6DC0-4EAC-B092-B7E3797195B4}"/>
    <cellStyle name="Comma 6 3 3 7 2 3" xfId="20717" xr:uid="{8236AFC3-7F5A-45C8-8FCF-3BF536BC34D1}"/>
    <cellStyle name="Comma 6 3 3 7 3" xfId="5421" xr:uid="{999CBC0D-9385-4D79-8D8D-6B4EDB982C9E}"/>
    <cellStyle name="Comma 6 3 3 7 3 2" xfId="14163" xr:uid="{6F4C2327-3323-4301-8290-78A5B6768AD5}"/>
    <cellStyle name="Comma 6 3 3 7 3 3" xfId="22898" xr:uid="{29918103-F905-445B-AC39-533820016A87}"/>
    <cellStyle name="Comma 6 3 3 7 4" xfId="7614" xr:uid="{9F56FD73-7D94-4ECF-8D90-2308479B7F08}"/>
    <cellStyle name="Comma 6 3 3 7 4 2" xfId="16352" xr:uid="{04C772C3-6B0C-4208-9B14-BD18F6DF8933}"/>
    <cellStyle name="Comma 6 3 3 7 4 3" xfId="25087" xr:uid="{513131CE-7859-407F-BB27-C103253AD261}"/>
    <cellStyle name="Comma 6 3 3 7 5" xfId="9805" xr:uid="{740AA066-FDAE-489F-8693-CF88A1D93219}"/>
    <cellStyle name="Comma 6 3 3 7 6" xfId="18539" xr:uid="{B4C5CE6E-4F3C-480D-A922-0BBD42938BB4}"/>
    <cellStyle name="Comma 6 3 3 7 7" xfId="27277" xr:uid="{DA0FB78A-8FE2-4F33-A67F-9020274ED7D9}"/>
    <cellStyle name="Comma 6 3 3 8" xfId="2078" xr:uid="{6034F77B-E8DB-46C2-BCCD-051C524B0B0A}"/>
    <cellStyle name="Comma 6 3 3 8 2" xfId="4258" xr:uid="{E3F193C9-C8D8-4BF6-A6F5-C987CD14DFF9}"/>
    <cellStyle name="Comma 6 3 3 8 2 2" xfId="13007" xr:uid="{77F448C8-0B2E-4EBC-97EA-16BF0AD2A3E8}"/>
    <cellStyle name="Comma 6 3 3 8 2 3" xfId="21742" xr:uid="{C3FAFDFA-6685-4540-B9AC-8D7235000746}"/>
    <cellStyle name="Comma 6 3 3 8 3" xfId="6455" xr:uid="{CE86382B-6502-481F-AFED-DACE5718C6C9}"/>
    <cellStyle name="Comma 6 3 3 8 3 2" xfId="15197" xr:uid="{54E25AF0-DDBC-43A0-8FEB-AE58BF5AB2F5}"/>
    <cellStyle name="Comma 6 3 3 8 3 3" xfId="23932" xr:uid="{09AD410B-0F40-4C58-9007-03DFA0EEAA8F}"/>
    <cellStyle name="Comma 6 3 3 8 4" xfId="8649" xr:uid="{7EBF2B82-0391-4CCE-ADCA-BF9F3B1C91E0}"/>
    <cellStyle name="Comma 6 3 3 8 4 2" xfId="17386" xr:uid="{4993E36E-6862-4DB1-B309-FBE33BA933D7}"/>
    <cellStyle name="Comma 6 3 3 8 4 3" xfId="26121" xr:uid="{1425A0F3-5456-4FF9-B6A3-7C84313CE9E2}"/>
    <cellStyle name="Comma 6 3 3 8 5" xfId="10830" xr:uid="{3025B04F-2B36-4771-897D-E251D6A94CCB}"/>
    <cellStyle name="Comma 6 3 3 8 6" xfId="19565" xr:uid="{B1477485-F887-4CE8-9B3E-F1376EC2C36A}"/>
    <cellStyle name="Comma 6 3 3 8 7" xfId="28312" xr:uid="{6F3C891A-DDB2-40E0-9958-CCC766568695}"/>
    <cellStyle name="Comma 6 3 3 9" xfId="2272" xr:uid="{2A5701A5-FCB4-44CF-A7D7-13C29BB23A89}"/>
    <cellStyle name="Comma 6 3 3 9 2" xfId="11021" xr:uid="{FEDAF32A-F3F3-4BA3-A7B0-B1EA45195079}"/>
    <cellStyle name="Comma 6 3 3 9 3" xfId="19756" xr:uid="{AA93C433-0D40-4FF9-9CBD-06FE2E6571B4}"/>
    <cellStyle name="Comma 6 3 4" xfId="128" xr:uid="{0DA2082E-1AD4-4225-9033-2004A2BEF90A}"/>
    <cellStyle name="Comma 6 3 4 10" xfId="6699" xr:uid="{CEF68B9C-F3D6-436B-BCBE-CAC5D170D76E}"/>
    <cellStyle name="Comma 6 3 4 10 2" xfId="15437" xr:uid="{C7022FEB-D59B-4849-A8E4-939E04EF064A}"/>
    <cellStyle name="Comma 6 3 4 10 3" xfId="24172" xr:uid="{83929C63-5FCF-48DD-B311-4EA5CF464137}"/>
    <cellStyle name="Comma 6 3 4 11" xfId="8893" xr:uid="{746C3685-2D2F-4288-B3C0-1CB9377778B1}"/>
    <cellStyle name="Comma 6 3 4 12" xfId="17627" xr:uid="{0D01838C-7B28-4EDA-8F35-B3A36AAA2CA0}"/>
    <cellStyle name="Comma 6 3 4 13" xfId="26362" xr:uid="{DBC326A3-67FE-454F-B34C-D74F01A3037E}"/>
    <cellStyle name="Comma 6 3 4 2" xfId="320" xr:uid="{C88816FA-4B9D-4EC3-9C26-304563104986}"/>
    <cellStyle name="Comma 6 3 4 2 2" xfId="1288" xr:uid="{B5AF3C77-00D1-4F91-B022-2A7CF0E42DA3}"/>
    <cellStyle name="Comma 6 3 4 2 2 2" xfId="3473" xr:uid="{DE8A2F11-D5D3-44F0-98B6-8D28D7B244E6}"/>
    <cellStyle name="Comma 6 3 4 2 2 2 2" xfId="12222" xr:uid="{71D1313F-AE53-4C94-9245-8B45684D9AB7}"/>
    <cellStyle name="Comma 6 3 4 2 2 2 3" xfId="20957" xr:uid="{E73CC28F-A5E8-468C-B375-CF5B7932B8FF}"/>
    <cellStyle name="Comma 6 3 4 2 2 3" xfId="5667" xr:uid="{4C3392A3-6714-41E6-9D46-CF77B5CBB13E}"/>
    <cellStyle name="Comma 6 3 4 2 2 3 2" xfId="14409" xr:uid="{61BA1E77-1BDE-4B82-BA22-703C1A38BDFB}"/>
    <cellStyle name="Comma 6 3 4 2 2 3 3" xfId="23144" xr:uid="{F278017F-AD09-46F4-9E2B-2AE0D99BF7C8}"/>
    <cellStyle name="Comma 6 3 4 2 2 4" xfId="7860" xr:uid="{D75C831A-4157-4930-8124-9ED7DC239247}"/>
    <cellStyle name="Comma 6 3 4 2 2 4 2" xfId="16598" xr:uid="{DCB2BDAD-A854-43CE-9A3E-F0E0604C6EED}"/>
    <cellStyle name="Comma 6 3 4 2 2 4 3" xfId="25333" xr:uid="{48AB7FC1-14F1-42AD-A4C2-81415932B050}"/>
    <cellStyle name="Comma 6 3 4 2 2 5" xfId="10045" xr:uid="{856C8A56-C47B-4772-8FEE-50692FDC6684}"/>
    <cellStyle name="Comma 6 3 4 2 2 6" xfId="18779" xr:uid="{136F9B26-7902-4250-9276-4FAC25A1F27D}"/>
    <cellStyle name="Comma 6 3 4 2 2 7" xfId="27523" xr:uid="{57E490F6-504B-4539-9F43-6391220A4FD9}"/>
    <cellStyle name="Comma 6 3 4 2 3" xfId="2512" xr:uid="{BA2494F0-1F66-4CA6-A391-DF4D6B181DDB}"/>
    <cellStyle name="Comma 6 3 4 2 3 2" xfId="11261" xr:uid="{8D643662-576E-48BF-BE73-3F691AD40874}"/>
    <cellStyle name="Comma 6 3 4 2 3 3" xfId="19996" xr:uid="{472098F6-90F4-4E8A-943E-721217F7E38D}"/>
    <cellStyle name="Comma 6 3 4 2 4" xfId="4698" xr:uid="{F4A7F760-431F-4597-BAD0-FBD91F1EB723}"/>
    <cellStyle name="Comma 6 3 4 2 4 2" xfId="13440" xr:uid="{FD1E93E9-AE59-47D0-90E4-4BFF04FCB105}"/>
    <cellStyle name="Comma 6 3 4 2 4 3" xfId="22175" xr:uid="{54703216-CB6D-4437-B456-7EB9115FA4BE}"/>
    <cellStyle name="Comma 6 3 4 2 5" xfId="6891" xr:uid="{E92B05F9-5D9E-4632-A345-EB93545BDA30}"/>
    <cellStyle name="Comma 6 3 4 2 5 2" xfId="15629" xr:uid="{04974BD2-791C-476D-801D-83D4EE9A0B5B}"/>
    <cellStyle name="Comma 6 3 4 2 5 3" xfId="24364" xr:uid="{D5B220D4-6D7A-44BD-8A6C-4B4A2E1D43CE}"/>
    <cellStyle name="Comma 6 3 4 2 6" xfId="9085" xr:uid="{1E18C3EC-40F0-4113-B5F0-EA5BCBB05BDE}"/>
    <cellStyle name="Comma 6 3 4 2 7" xfId="17819" xr:uid="{6A6F02C8-27A7-4D30-BE5E-D7B10BD86928}"/>
    <cellStyle name="Comma 6 3 4 2 8" xfId="26554" xr:uid="{0460EB72-0DD3-46E6-8E6A-A207A703CB84}"/>
    <cellStyle name="Comma 6 3 4 3" xfId="512" xr:uid="{ADFC661D-3381-42A4-8843-976713B835E1}"/>
    <cellStyle name="Comma 6 3 4 3 2" xfId="1480" xr:uid="{C1627595-61D9-4600-85E0-53A7DB22FE56}"/>
    <cellStyle name="Comma 6 3 4 3 2 2" xfId="3665" xr:uid="{C88A2CAD-523B-49E1-A5E6-D5453624F0A3}"/>
    <cellStyle name="Comma 6 3 4 3 2 2 2" xfId="12414" xr:uid="{6D993972-3A27-4B17-BD27-B87657B15358}"/>
    <cellStyle name="Comma 6 3 4 3 2 2 3" xfId="21149" xr:uid="{8E68A8A1-47D7-4B46-9301-F904E6E8A157}"/>
    <cellStyle name="Comma 6 3 4 3 2 3" xfId="5859" xr:uid="{6FCA757C-4D7C-41CB-9789-DF4F141C17DD}"/>
    <cellStyle name="Comma 6 3 4 3 2 3 2" xfId="14601" xr:uid="{D20CD9AB-31A7-456E-8F68-FD8B23AA4AE9}"/>
    <cellStyle name="Comma 6 3 4 3 2 3 3" xfId="23336" xr:uid="{65A02384-E167-419D-8D2E-961A79670FD0}"/>
    <cellStyle name="Comma 6 3 4 3 2 4" xfId="8052" xr:uid="{AE66B2E3-FA60-4AAC-8F24-F73D240373F0}"/>
    <cellStyle name="Comma 6 3 4 3 2 4 2" xfId="16790" xr:uid="{82005D20-3180-46C0-B3F5-54585E234708}"/>
    <cellStyle name="Comma 6 3 4 3 2 4 3" xfId="25525" xr:uid="{0D42B840-9E34-4FEF-87FE-CD52E8571A82}"/>
    <cellStyle name="Comma 6 3 4 3 2 5" xfId="10237" xr:uid="{09D72FC8-3F8B-414A-AF76-B9B004F13412}"/>
    <cellStyle name="Comma 6 3 4 3 2 6" xfId="18971" xr:uid="{7E9FD05E-AC22-46C6-AA8A-DF2F11760788}"/>
    <cellStyle name="Comma 6 3 4 3 2 7" xfId="27715" xr:uid="{28CB1CE7-8920-4831-9191-F2F05B8648D1}"/>
    <cellStyle name="Comma 6 3 4 3 3" xfId="2704" xr:uid="{201AF06D-DE5C-4544-B722-EB7CBCC9F12F}"/>
    <cellStyle name="Comma 6 3 4 3 3 2" xfId="11453" xr:uid="{1B9317B6-CF50-4497-97BB-8AB4A38C511E}"/>
    <cellStyle name="Comma 6 3 4 3 3 3" xfId="20188" xr:uid="{DD6F9423-8439-46C8-8F3C-3A640BDD23E5}"/>
    <cellStyle name="Comma 6 3 4 3 4" xfId="4890" xr:uid="{D98AB65A-F312-4054-9125-6B25E08788DF}"/>
    <cellStyle name="Comma 6 3 4 3 4 2" xfId="13632" xr:uid="{045B20BC-E72A-4580-90D2-C152F0564B2E}"/>
    <cellStyle name="Comma 6 3 4 3 4 3" xfId="22367" xr:uid="{768BA5DD-641C-40E1-B45F-96833D6E9049}"/>
    <cellStyle name="Comma 6 3 4 3 5" xfId="7083" xr:uid="{FF32E62E-FF5C-40F9-8C4F-5AF70C4B0C66}"/>
    <cellStyle name="Comma 6 3 4 3 5 2" xfId="15821" xr:uid="{DC21240B-D8B4-4E08-B423-DA83F02B1C7D}"/>
    <cellStyle name="Comma 6 3 4 3 5 3" xfId="24556" xr:uid="{78E39BCB-9BE5-41B5-84E7-0FE66CC39E29}"/>
    <cellStyle name="Comma 6 3 4 3 6" xfId="9277" xr:uid="{FEDBCD81-4DF6-417D-A4B0-EE30CBE4C136}"/>
    <cellStyle name="Comma 6 3 4 3 7" xfId="18011" xr:uid="{BBD3A7A6-B031-45A6-8086-0329482829CF}"/>
    <cellStyle name="Comma 6 3 4 3 8" xfId="26746" xr:uid="{1A11A79A-60BE-42B6-948A-CFAF85DAC6FB}"/>
    <cellStyle name="Comma 6 3 4 4" xfId="704" xr:uid="{DD496AD5-D026-4446-98B9-20D8A299B759}"/>
    <cellStyle name="Comma 6 3 4 4 2" xfId="1672" xr:uid="{849C681C-9339-460D-8055-479B0F0070B4}"/>
    <cellStyle name="Comma 6 3 4 4 2 2" xfId="3857" xr:uid="{4F0BC910-27A4-4323-B7AE-43ADBB2AB289}"/>
    <cellStyle name="Comma 6 3 4 4 2 2 2" xfId="12606" xr:uid="{745D5F63-8203-4E44-8C9A-AC50A0D03F9D}"/>
    <cellStyle name="Comma 6 3 4 4 2 2 3" xfId="21341" xr:uid="{DA1688E3-2F3B-4575-B30A-DAEED202E35B}"/>
    <cellStyle name="Comma 6 3 4 4 2 3" xfId="6051" xr:uid="{A73D4B66-9FAF-4D82-9C58-71D10BA4247F}"/>
    <cellStyle name="Comma 6 3 4 4 2 3 2" xfId="14793" xr:uid="{AECFD6B5-1C0F-4E17-8F45-D4200954C666}"/>
    <cellStyle name="Comma 6 3 4 4 2 3 3" xfId="23528" xr:uid="{D4908B95-0612-4AEB-9F71-A6530255390B}"/>
    <cellStyle name="Comma 6 3 4 4 2 4" xfId="8244" xr:uid="{AD9AA973-0E66-4745-AE30-06BCD0EA5306}"/>
    <cellStyle name="Comma 6 3 4 4 2 4 2" xfId="16982" xr:uid="{C2039AFA-6BA0-4672-A6FE-DCC304AC56FA}"/>
    <cellStyle name="Comma 6 3 4 4 2 4 3" xfId="25717" xr:uid="{1BA4EADC-1B91-463A-A3E2-1C9886F3D2DE}"/>
    <cellStyle name="Comma 6 3 4 4 2 5" xfId="10429" xr:uid="{BAAAC4A1-26B8-42B6-B726-A56BEAF1AF5F}"/>
    <cellStyle name="Comma 6 3 4 4 2 6" xfId="19163" xr:uid="{D0838915-9A87-4B3E-992A-6F030E8D2AEC}"/>
    <cellStyle name="Comma 6 3 4 4 2 7" xfId="27907" xr:uid="{565CB12F-8675-431D-A1F6-62D3AC836BA4}"/>
    <cellStyle name="Comma 6 3 4 4 3" xfId="2896" xr:uid="{304CFCE7-FB57-4A0E-828A-B0E2D42189D2}"/>
    <cellStyle name="Comma 6 3 4 4 3 2" xfId="11645" xr:uid="{00EB2338-7D97-4D82-9A8D-39B63DC6A250}"/>
    <cellStyle name="Comma 6 3 4 4 3 3" xfId="20380" xr:uid="{05735C85-31A0-4227-AC6D-8C9A1D123D66}"/>
    <cellStyle name="Comma 6 3 4 4 4" xfId="5082" xr:uid="{8159CB59-485C-4F95-AFF2-169047DB8E0C}"/>
    <cellStyle name="Comma 6 3 4 4 4 2" xfId="13824" xr:uid="{2C88E7A7-AD23-4730-889F-D20D7BA287C7}"/>
    <cellStyle name="Comma 6 3 4 4 4 3" xfId="22559" xr:uid="{AE584D59-98D3-4220-BA69-915A6F01E3DF}"/>
    <cellStyle name="Comma 6 3 4 4 5" xfId="7275" xr:uid="{FD38E380-43A2-48EE-B20C-4574A5E5F735}"/>
    <cellStyle name="Comma 6 3 4 4 5 2" xfId="16013" xr:uid="{388ACF2C-3F3F-4E8A-8627-89144391020F}"/>
    <cellStyle name="Comma 6 3 4 4 5 3" xfId="24748" xr:uid="{4DD7E7E5-073F-4E9F-A4C4-8A15D9C50C18}"/>
    <cellStyle name="Comma 6 3 4 4 6" xfId="9469" xr:uid="{4EB34864-366F-4BDE-B835-0CEE47B0E00F}"/>
    <cellStyle name="Comma 6 3 4 4 7" xfId="18203" xr:uid="{4F756C11-1E87-4481-927D-EB73CBC80A44}"/>
    <cellStyle name="Comma 6 3 4 4 8" xfId="26938" xr:uid="{C8C4DD46-79BE-4F65-B9F3-50444E28CBB8}"/>
    <cellStyle name="Comma 6 3 4 5" xfId="896" xr:uid="{A31F6963-A0EF-4C31-ADE4-CF4EC3E4CB94}"/>
    <cellStyle name="Comma 6 3 4 5 2" xfId="1864" xr:uid="{09E90AE3-7F28-4E9C-85CA-9D3598EB67B6}"/>
    <cellStyle name="Comma 6 3 4 5 2 2" xfId="4049" xr:uid="{B2744508-0011-4A7D-B414-0B24E060BDDE}"/>
    <cellStyle name="Comma 6 3 4 5 2 2 2" xfId="12798" xr:uid="{DF174F3A-3471-4155-8767-2879607950D0}"/>
    <cellStyle name="Comma 6 3 4 5 2 2 3" xfId="21533" xr:uid="{91741F25-F507-4FB2-AF06-D89128B1E3FF}"/>
    <cellStyle name="Comma 6 3 4 5 2 3" xfId="6243" xr:uid="{3444575D-0557-464F-A2AA-4A3AE2812CB6}"/>
    <cellStyle name="Comma 6 3 4 5 2 3 2" xfId="14985" xr:uid="{62D7C2AE-DDDD-4713-9E6F-9E49923C7484}"/>
    <cellStyle name="Comma 6 3 4 5 2 3 3" xfId="23720" xr:uid="{5434D343-24EC-4CF9-B2CC-5B528BF3DAF6}"/>
    <cellStyle name="Comma 6 3 4 5 2 4" xfId="8436" xr:uid="{291200EA-E14D-4335-A42C-9EA97425B0C7}"/>
    <cellStyle name="Comma 6 3 4 5 2 4 2" xfId="17174" xr:uid="{8ADFFDDE-9BE3-4BE4-9EE4-725997F3732D}"/>
    <cellStyle name="Comma 6 3 4 5 2 4 3" xfId="25909" xr:uid="{FDC493BD-8987-4B42-9379-B99DFDE02EC2}"/>
    <cellStyle name="Comma 6 3 4 5 2 5" xfId="10621" xr:uid="{DCCC0F78-77F1-470D-89A2-FA8789EB72C1}"/>
    <cellStyle name="Comma 6 3 4 5 2 6" xfId="19355" xr:uid="{BD65EB93-1CDD-4B53-BA65-B79CE0E8B265}"/>
    <cellStyle name="Comma 6 3 4 5 2 7" xfId="28099" xr:uid="{9A96A734-791A-47C5-AE09-8C8484F3A118}"/>
    <cellStyle name="Comma 6 3 4 5 3" xfId="3088" xr:uid="{F8BBD86B-5DE7-4103-A33A-F858959C929B}"/>
    <cellStyle name="Comma 6 3 4 5 3 2" xfId="11837" xr:uid="{CE24AB26-0F8F-4A6A-87F3-A0CA481209C6}"/>
    <cellStyle name="Comma 6 3 4 5 3 3" xfId="20572" xr:uid="{8E27668A-34E8-4B2C-ACB6-490456FF7531}"/>
    <cellStyle name="Comma 6 3 4 5 4" xfId="5274" xr:uid="{E9AE93F0-0286-4F1E-85DF-4663DE4D2C52}"/>
    <cellStyle name="Comma 6 3 4 5 4 2" xfId="14016" xr:uid="{D93A0A2E-3469-447F-8799-403A7DC5DAB7}"/>
    <cellStyle name="Comma 6 3 4 5 4 3" xfId="22751" xr:uid="{D642A64C-CA3B-494E-A5FB-515B383E531C}"/>
    <cellStyle name="Comma 6 3 4 5 5" xfId="7467" xr:uid="{61483C8E-B313-47B9-9B07-7D79EDF6E732}"/>
    <cellStyle name="Comma 6 3 4 5 5 2" xfId="16205" xr:uid="{596C860D-B146-4C9D-8943-3376A75FD1D1}"/>
    <cellStyle name="Comma 6 3 4 5 5 3" xfId="24940" xr:uid="{33A8EC75-ACA1-4E27-B0AD-7E2BA07190C8}"/>
    <cellStyle name="Comma 6 3 4 5 6" xfId="9661" xr:uid="{42D754EE-A308-426B-9F1C-FE79A5516E51}"/>
    <cellStyle name="Comma 6 3 4 5 7" xfId="18395" xr:uid="{B6488DBF-6EC6-499F-9C4E-A44A51D74297}"/>
    <cellStyle name="Comma 6 3 4 5 8" xfId="27130" xr:uid="{80BA0F8A-C8F4-45EB-A736-C9947442159A}"/>
    <cellStyle name="Comma 6 3 4 6" xfId="1090" xr:uid="{D6843380-5935-4373-B088-C08E4FC388B9}"/>
    <cellStyle name="Comma 6 3 4 6 2" xfId="3281" xr:uid="{E9BB5E3E-A854-4CEA-AB99-C8EF4F72DC72}"/>
    <cellStyle name="Comma 6 3 4 6 2 2" xfId="12030" xr:uid="{2ECE5110-F548-4767-A998-E81E6DD4BB48}"/>
    <cellStyle name="Comma 6 3 4 6 2 3" xfId="20765" xr:uid="{2D96994B-318E-405D-848F-0F3FAF151C5C}"/>
    <cellStyle name="Comma 6 3 4 6 3" xfId="5469" xr:uid="{B57B229E-4BDB-4040-9078-FA29C76AC579}"/>
    <cellStyle name="Comma 6 3 4 6 3 2" xfId="14211" xr:uid="{719D001A-4DF9-4329-85C4-773432D136A7}"/>
    <cellStyle name="Comma 6 3 4 6 3 3" xfId="22946" xr:uid="{2A7C02C8-CC6A-44B0-8DC1-06F33DADCFB7}"/>
    <cellStyle name="Comma 6 3 4 6 4" xfId="7662" xr:uid="{EBCF0ED0-18B9-4E00-AD09-B5920A8C4B5A}"/>
    <cellStyle name="Comma 6 3 4 6 4 2" xfId="16400" xr:uid="{165BCABB-FA29-489A-8A39-06C9B075935B}"/>
    <cellStyle name="Comma 6 3 4 6 4 3" xfId="25135" xr:uid="{7A6DC900-D4D8-4F03-A43E-730FD0D89D7D}"/>
    <cellStyle name="Comma 6 3 4 6 5" xfId="9853" xr:uid="{D61F3159-9B78-4E4E-AAAB-7B8B3E2B14FC}"/>
    <cellStyle name="Comma 6 3 4 6 6" xfId="18587" xr:uid="{B76923E6-0C5B-4A45-8E97-C1A8C75217FA}"/>
    <cellStyle name="Comma 6 3 4 6 7" xfId="27325" xr:uid="{2672F3EB-C0BC-4C42-B905-519AC7B37224}"/>
    <cellStyle name="Comma 6 3 4 7" xfId="2126" xr:uid="{AA247FE1-387B-4686-A1D9-6B0441B60D78}"/>
    <cellStyle name="Comma 6 3 4 7 2" xfId="4306" xr:uid="{EE449183-D6CF-4EE8-A631-1CD401AD6780}"/>
    <cellStyle name="Comma 6 3 4 7 2 2" xfId="13055" xr:uid="{ECB2C262-0930-4901-A611-8654E1C57EB4}"/>
    <cellStyle name="Comma 6 3 4 7 2 3" xfId="21790" xr:uid="{31BC3649-FF0D-41D5-ABD3-10DFEDFF4096}"/>
    <cellStyle name="Comma 6 3 4 7 3" xfId="6503" xr:uid="{622B132D-4532-496D-B634-1AAA6DC28920}"/>
    <cellStyle name="Comma 6 3 4 7 3 2" xfId="15245" xr:uid="{208C1458-D369-4BED-9597-C83E6D812128}"/>
    <cellStyle name="Comma 6 3 4 7 3 3" xfId="23980" xr:uid="{AED4BB38-FA10-450B-8998-79A3CDBCE111}"/>
    <cellStyle name="Comma 6 3 4 7 4" xfId="8697" xr:uid="{3C232731-07BB-452B-9ED3-5554E84EA1D3}"/>
    <cellStyle name="Comma 6 3 4 7 4 2" xfId="17434" xr:uid="{8EDD4751-5798-4202-8E23-09F9F1A9CF1B}"/>
    <cellStyle name="Comma 6 3 4 7 4 3" xfId="26169" xr:uid="{C3CF7411-AEE0-4C2E-872D-EEE69122CDAA}"/>
    <cellStyle name="Comma 6 3 4 7 5" xfId="10878" xr:uid="{410E6F42-4950-45F4-89DC-902EACF6F1D9}"/>
    <cellStyle name="Comma 6 3 4 7 6" xfId="19613" xr:uid="{6F6D6F7B-EFEA-47AA-88B3-94861C4F373D}"/>
    <cellStyle name="Comma 6 3 4 7 7" xfId="28360" xr:uid="{CA7E161D-4BC0-4F9F-904C-B26BC46DC8DA}"/>
    <cellStyle name="Comma 6 3 4 8" xfId="2320" xr:uid="{E08E1F93-B8BB-4390-BF6B-F7E4A6D93308}"/>
    <cellStyle name="Comma 6 3 4 8 2" xfId="11069" xr:uid="{BE241736-7393-4CFF-8F96-44651776E10E}"/>
    <cellStyle name="Comma 6 3 4 8 3" xfId="19804" xr:uid="{E9BEB5F1-4278-45E5-BC9E-E63156DA49D3}"/>
    <cellStyle name="Comma 6 3 4 9" xfId="4506" xr:uid="{8D16DDE6-78B8-4A09-98A0-2C6E21593811}"/>
    <cellStyle name="Comma 6 3 4 9 2" xfId="13248" xr:uid="{AE3D6BB5-4F45-42AB-8A09-880A5B3D3683}"/>
    <cellStyle name="Comma 6 3 4 9 3" xfId="21983" xr:uid="{AEEF17CC-9FF0-465F-9F4B-C561D8A3B9C1}"/>
    <cellStyle name="Comma 6 3 5" xfId="224" xr:uid="{FCB685E1-7F88-4EB9-BCFA-FCB37D9A3EB6}"/>
    <cellStyle name="Comma 6 3 5 2" xfId="1192" xr:uid="{A8F05346-06D3-4CAD-907E-AF10E541BBCD}"/>
    <cellStyle name="Comma 6 3 5 2 2" xfId="3377" xr:uid="{E72DA666-6BE1-4077-9EA6-04297EE1EA07}"/>
    <cellStyle name="Comma 6 3 5 2 2 2" xfId="12126" xr:uid="{D2DD0B23-1707-4626-8E66-C43AFE816388}"/>
    <cellStyle name="Comma 6 3 5 2 2 3" xfId="20861" xr:uid="{C7870FC4-66BD-44D5-A155-7425452608EE}"/>
    <cellStyle name="Comma 6 3 5 2 3" xfId="5571" xr:uid="{C84D656C-D24E-4C79-80E1-7D6BC3EF28FB}"/>
    <cellStyle name="Comma 6 3 5 2 3 2" xfId="14313" xr:uid="{655D8549-BB15-4086-A11F-882471660772}"/>
    <cellStyle name="Comma 6 3 5 2 3 3" xfId="23048" xr:uid="{6E6C9FE2-46CF-4491-95D1-8F4A986310FB}"/>
    <cellStyle name="Comma 6 3 5 2 4" xfId="7764" xr:uid="{5977D957-54EC-4C32-8157-8CAF97B05432}"/>
    <cellStyle name="Comma 6 3 5 2 4 2" xfId="16502" xr:uid="{2592A030-51EA-435B-923B-3246F7BEF0E5}"/>
    <cellStyle name="Comma 6 3 5 2 4 3" xfId="25237" xr:uid="{BD88C864-F023-4F90-81AE-55883AFC1A79}"/>
    <cellStyle name="Comma 6 3 5 2 5" xfId="9949" xr:uid="{D2201FB0-8F23-4713-93EF-553CA99381F1}"/>
    <cellStyle name="Comma 6 3 5 2 6" xfId="18683" xr:uid="{280C883B-97B4-4EAC-8D98-A2CEED7E2562}"/>
    <cellStyle name="Comma 6 3 5 2 7" xfId="27427" xr:uid="{BA70B1EA-11C9-4650-A8E9-4306B24A770C}"/>
    <cellStyle name="Comma 6 3 5 3" xfId="2416" xr:uid="{C60372E3-C3BF-4D86-B1F7-ECBBD10B5C0E}"/>
    <cellStyle name="Comma 6 3 5 3 2" xfId="11165" xr:uid="{B19FE523-2457-49A8-9A6E-ADA92516A7A1}"/>
    <cellStyle name="Comma 6 3 5 3 3" xfId="19900" xr:uid="{E44F2788-982F-4791-BB1A-F0F9FD3C9ED3}"/>
    <cellStyle name="Comma 6 3 5 4" xfId="4602" xr:uid="{EC8CAC74-5E93-4E75-8ECC-5921F356D422}"/>
    <cellStyle name="Comma 6 3 5 4 2" xfId="13344" xr:uid="{1C23FC2C-9377-4B37-96F3-42AF30E0A0DE}"/>
    <cellStyle name="Comma 6 3 5 4 3" xfId="22079" xr:uid="{4DD23FA4-7A4F-47D5-8F0D-F2CD1E2A683B}"/>
    <cellStyle name="Comma 6 3 5 5" xfId="6795" xr:uid="{E93D0750-3B96-4839-8654-BE47D31E0939}"/>
    <cellStyle name="Comma 6 3 5 5 2" xfId="15533" xr:uid="{7430E79F-C34D-427E-80FF-ADFAAC7958A3}"/>
    <cellStyle name="Comma 6 3 5 5 3" xfId="24268" xr:uid="{15B8031A-63AA-4D65-A85E-68D0C8062C27}"/>
    <cellStyle name="Comma 6 3 5 6" xfId="8989" xr:uid="{E280CB64-F38C-42C8-BDE4-9F2BC5E601D9}"/>
    <cellStyle name="Comma 6 3 5 7" xfId="17723" xr:uid="{7DF40C89-8E3B-46B4-8EF4-1D6414A11485}"/>
    <cellStyle name="Comma 6 3 5 8" xfId="26458" xr:uid="{941CA947-1117-476A-ABAB-E0353EA08B82}"/>
    <cellStyle name="Comma 6 3 6" xfId="416" xr:uid="{F46628CC-6A08-47D5-B7C2-400B39AF0C6A}"/>
    <cellStyle name="Comma 6 3 6 2" xfId="1384" xr:uid="{96FBA824-8B32-4250-8A50-45A662689AB7}"/>
    <cellStyle name="Comma 6 3 6 2 2" xfId="3569" xr:uid="{10E93656-C459-4B1C-9AB8-5A4E51DE6212}"/>
    <cellStyle name="Comma 6 3 6 2 2 2" xfId="12318" xr:uid="{B5EA8857-4C66-416E-83D2-D558D93833D3}"/>
    <cellStyle name="Comma 6 3 6 2 2 3" xfId="21053" xr:uid="{2A3365C9-64AB-4A00-B8A0-7638FFBAF32D}"/>
    <cellStyle name="Comma 6 3 6 2 3" xfId="5763" xr:uid="{7CBF2E33-46B5-4956-B658-3372E5FCB796}"/>
    <cellStyle name="Comma 6 3 6 2 3 2" xfId="14505" xr:uid="{73F4244B-CBF0-45E4-809A-257D64B1FE45}"/>
    <cellStyle name="Comma 6 3 6 2 3 3" xfId="23240" xr:uid="{1C0A1189-3AAD-44B6-AF7E-801070A26A13}"/>
    <cellStyle name="Comma 6 3 6 2 4" xfId="7956" xr:uid="{38E40AE5-F819-46E5-85AA-0F8FEF7C02B9}"/>
    <cellStyle name="Comma 6 3 6 2 4 2" xfId="16694" xr:uid="{F3C3574E-3C7B-4D3E-9CE4-8DC02C3E0344}"/>
    <cellStyle name="Comma 6 3 6 2 4 3" xfId="25429" xr:uid="{76246748-D854-4301-ACB2-CCA2A6D38AD9}"/>
    <cellStyle name="Comma 6 3 6 2 5" xfId="10141" xr:uid="{097EA950-D48D-4658-9A69-316072E2438A}"/>
    <cellStyle name="Comma 6 3 6 2 6" xfId="18875" xr:uid="{1BBFC75D-C7F0-4110-A9EE-2BC02F496987}"/>
    <cellStyle name="Comma 6 3 6 2 7" xfId="27619" xr:uid="{2C3C345E-9584-4781-B9A5-7BE07CAF0376}"/>
    <cellStyle name="Comma 6 3 6 3" xfId="2608" xr:uid="{252FEE2A-FFFF-45C2-A973-1957F2E2879B}"/>
    <cellStyle name="Comma 6 3 6 3 2" xfId="11357" xr:uid="{639BE44F-6E53-448C-A9A9-256BAF79F8F2}"/>
    <cellStyle name="Comma 6 3 6 3 3" xfId="20092" xr:uid="{4BD5CE40-A063-4772-A209-0147F7126F6E}"/>
    <cellStyle name="Comma 6 3 6 4" xfId="4794" xr:uid="{D3933B61-DB52-43AB-9D59-A2B9E646AA7A}"/>
    <cellStyle name="Comma 6 3 6 4 2" xfId="13536" xr:uid="{DD36378A-9124-4899-A04B-62CC81670FFC}"/>
    <cellStyle name="Comma 6 3 6 4 3" xfId="22271" xr:uid="{FBA91D23-1E8A-46F9-BF9E-719DF82EE0D5}"/>
    <cellStyle name="Comma 6 3 6 5" xfId="6987" xr:uid="{30001101-07F7-4EBD-B96F-2F1446035490}"/>
    <cellStyle name="Comma 6 3 6 5 2" xfId="15725" xr:uid="{872D71CC-E704-4494-9663-CAE8BA0DCC14}"/>
    <cellStyle name="Comma 6 3 6 5 3" xfId="24460" xr:uid="{5CA1AFC2-EEA4-460B-B010-7F5F2AB0A080}"/>
    <cellStyle name="Comma 6 3 6 6" xfId="9181" xr:uid="{8C45A84E-E25D-4D40-9E66-D39546E99A8C}"/>
    <cellStyle name="Comma 6 3 6 7" xfId="17915" xr:uid="{8E0EA735-57A5-4D8A-9477-E790E91C8CE0}"/>
    <cellStyle name="Comma 6 3 6 8" xfId="26650" xr:uid="{ADFFD945-3F42-4C0E-8801-D51518088F02}"/>
    <cellStyle name="Comma 6 3 7" xfId="608" xr:uid="{0FB28551-FD3D-46D3-A5A4-0A8E555CC16E}"/>
    <cellStyle name="Comma 6 3 7 2" xfId="1576" xr:uid="{21295D73-A81F-4A34-B149-A54A26C0E0F3}"/>
    <cellStyle name="Comma 6 3 7 2 2" xfId="3761" xr:uid="{4D5FDA7E-CD60-4DB0-B9F2-ABC719DC543B}"/>
    <cellStyle name="Comma 6 3 7 2 2 2" xfId="12510" xr:uid="{F13004F3-D800-4941-A973-1F56A4022420}"/>
    <cellStyle name="Comma 6 3 7 2 2 3" xfId="21245" xr:uid="{E54A7D14-CD34-4D3A-8576-B5A2166592D8}"/>
    <cellStyle name="Comma 6 3 7 2 3" xfId="5955" xr:uid="{7C2063DE-128E-47C8-8BBE-3141517C3CC7}"/>
    <cellStyle name="Comma 6 3 7 2 3 2" xfId="14697" xr:uid="{19B42482-F4E2-401A-81C3-FE75F591B762}"/>
    <cellStyle name="Comma 6 3 7 2 3 3" xfId="23432" xr:uid="{F2E56832-96B7-4C05-9F1E-358650C6EEC9}"/>
    <cellStyle name="Comma 6 3 7 2 4" xfId="8148" xr:uid="{0FC4FBC1-94A4-466F-B602-7217FCA4D612}"/>
    <cellStyle name="Comma 6 3 7 2 4 2" xfId="16886" xr:uid="{B6B2687E-ADCA-4643-BE75-4C8D1E205772}"/>
    <cellStyle name="Comma 6 3 7 2 4 3" xfId="25621" xr:uid="{86F48855-941F-4FA6-B591-3A00D761FFE1}"/>
    <cellStyle name="Comma 6 3 7 2 5" xfId="10333" xr:uid="{ACFD801B-D3D2-4062-9072-26C2D6416324}"/>
    <cellStyle name="Comma 6 3 7 2 6" xfId="19067" xr:uid="{D026AC40-5F6E-4E9F-BBCB-ADA774FF4BF9}"/>
    <cellStyle name="Comma 6 3 7 2 7" xfId="27811" xr:uid="{8C29AC90-C597-4389-83C4-4A1B75AA6594}"/>
    <cellStyle name="Comma 6 3 7 3" xfId="2800" xr:uid="{B5CF0AD2-EFA5-4065-8409-4A453B3AF600}"/>
    <cellStyle name="Comma 6 3 7 3 2" xfId="11549" xr:uid="{B47E0A3F-A3A6-4B78-B2FE-FCCE6BDF781B}"/>
    <cellStyle name="Comma 6 3 7 3 3" xfId="20284" xr:uid="{5D863822-FE78-4D49-B4E5-1228792B4545}"/>
    <cellStyle name="Comma 6 3 7 4" xfId="4986" xr:uid="{AD3D2B43-802D-4BAA-85A3-19F25723E7DE}"/>
    <cellStyle name="Comma 6 3 7 4 2" xfId="13728" xr:uid="{5D7E97CC-A3DC-4F8E-9F1A-5E68126CD759}"/>
    <cellStyle name="Comma 6 3 7 4 3" xfId="22463" xr:uid="{9CC09850-D832-444F-9B77-CEA1CC8283F0}"/>
    <cellStyle name="Comma 6 3 7 5" xfId="7179" xr:uid="{B548BEE9-C1C4-4BC7-9F5E-34C7F51F5156}"/>
    <cellStyle name="Comma 6 3 7 5 2" xfId="15917" xr:uid="{68D245CA-46D1-42A4-BEB1-014D3EAAC422}"/>
    <cellStyle name="Comma 6 3 7 5 3" xfId="24652" xr:uid="{83DE3B0B-8428-4C7E-9004-96320745A433}"/>
    <cellStyle name="Comma 6 3 7 6" xfId="9373" xr:uid="{25D69B1C-8969-45FB-A5F3-5712FB53654F}"/>
    <cellStyle name="Comma 6 3 7 7" xfId="18107" xr:uid="{A3D895DE-5AFC-49DD-98BC-C1A71BBE6628}"/>
    <cellStyle name="Comma 6 3 7 8" xfId="26842" xr:uid="{78121730-4992-4BB7-9672-0A3E45068ED6}"/>
    <cellStyle name="Comma 6 3 8" xfId="800" xr:uid="{79F11C32-7B55-4B2D-91FE-28F049C88FA2}"/>
    <cellStyle name="Comma 6 3 8 2" xfId="1768" xr:uid="{68670BC4-B353-4916-9D16-FFDF0DD14DF7}"/>
    <cellStyle name="Comma 6 3 8 2 2" xfId="3953" xr:uid="{74AE52AE-9651-4C50-8403-75B3F7008773}"/>
    <cellStyle name="Comma 6 3 8 2 2 2" xfId="12702" xr:uid="{F99DCB77-9576-4902-ADF1-44F7A49FDED4}"/>
    <cellStyle name="Comma 6 3 8 2 2 3" xfId="21437" xr:uid="{143BF52B-FE25-4266-B33E-BE1491308D0C}"/>
    <cellStyle name="Comma 6 3 8 2 3" xfId="6147" xr:uid="{DB404671-C7D6-48AC-B794-224B108E2765}"/>
    <cellStyle name="Comma 6 3 8 2 3 2" xfId="14889" xr:uid="{50689795-0FBF-4F52-801B-4EE30A475041}"/>
    <cellStyle name="Comma 6 3 8 2 3 3" xfId="23624" xr:uid="{47143B4B-91BF-4333-8E9F-0E2B8E4F626E}"/>
    <cellStyle name="Comma 6 3 8 2 4" xfId="8340" xr:uid="{5878B9A5-C353-4BE6-9EBF-B127517B8289}"/>
    <cellStyle name="Comma 6 3 8 2 4 2" xfId="17078" xr:uid="{84001A1E-36D3-4BB4-86EF-629960A06FB3}"/>
    <cellStyle name="Comma 6 3 8 2 4 3" xfId="25813" xr:uid="{C2D61682-7474-419F-BD8F-77FBF06D3154}"/>
    <cellStyle name="Comma 6 3 8 2 5" xfId="10525" xr:uid="{F8E71CDE-91F0-429C-9BEB-5B572F94150A}"/>
    <cellStyle name="Comma 6 3 8 2 6" xfId="19259" xr:uid="{6BB2B4BA-260E-4FFE-8B89-E8A348B56FBB}"/>
    <cellStyle name="Comma 6 3 8 2 7" xfId="28003" xr:uid="{8A23FBD5-FF61-4AE5-871A-392C63D1ABF9}"/>
    <cellStyle name="Comma 6 3 8 3" xfId="2992" xr:uid="{E7F5EE12-538C-4F9B-A31D-8A42188D9058}"/>
    <cellStyle name="Comma 6 3 8 3 2" xfId="11741" xr:uid="{8447B580-08BC-44D2-ABD4-4B98AC6DC01E}"/>
    <cellStyle name="Comma 6 3 8 3 3" xfId="20476" xr:uid="{446487C7-6CB6-486F-830F-B1CECB154B01}"/>
    <cellStyle name="Comma 6 3 8 4" xfId="5178" xr:uid="{829431CD-CF4E-417E-B0E8-6328EBA48FF3}"/>
    <cellStyle name="Comma 6 3 8 4 2" xfId="13920" xr:uid="{3448F90B-CC21-4D8E-97EC-A3AC25515D07}"/>
    <cellStyle name="Comma 6 3 8 4 3" xfId="22655" xr:uid="{B119B5AA-52C0-4314-84CB-F105ADFCFF83}"/>
    <cellStyle name="Comma 6 3 8 5" xfId="7371" xr:uid="{DE49CA63-E7E7-453A-B127-CFBCEEAB421F}"/>
    <cellStyle name="Comma 6 3 8 5 2" xfId="16109" xr:uid="{73807C55-90E2-43FC-BDA0-008D9640A184}"/>
    <cellStyle name="Comma 6 3 8 5 3" xfId="24844" xr:uid="{87768EE3-1F6A-479E-97B6-96CE5BFE858C}"/>
    <cellStyle name="Comma 6 3 8 6" xfId="9565" xr:uid="{AFA9A104-4E0A-42CF-9944-E5990FD62E7B}"/>
    <cellStyle name="Comma 6 3 8 7" xfId="18299" xr:uid="{083B3B96-A7D6-4D0C-9477-5CE5715A36F5}"/>
    <cellStyle name="Comma 6 3 8 8" xfId="27034" xr:uid="{80F09D1A-19BA-40BE-B159-606BF1A0CF4B}"/>
    <cellStyle name="Comma 6 3 9" xfId="994" xr:uid="{C3D9426B-E349-4883-B364-92E0692639FB}"/>
    <cellStyle name="Comma 6 3 9 2" xfId="3185" xr:uid="{7AE39258-05F4-4D49-85AF-5F567E3AA786}"/>
    <cellStyle name="Comma 6 3 9 2 2" xfId="11934" xr:uid="{3DAE14A5-13B1-494B-AEF8-B1D8BF57DD05}"/>
    <cellStyle name="Comma 6 3 9 2 3" xfId="20669" xr:uid="{BFEADA33-3DCC-4B9C-89FB-C557E2AA0EB4}"/>
    <cellStyle name="Comma 6 3 9 3" xfId="5373" xr:uid="{11099E15-411B-4A9E-A5A3-B76EA16A06BF}"/>
    <cellStyle name="Comma 6 3 9 3 2" xfId="14115" xr:uid="{B7A521D6-0AF7-4BEF-AE43-783D0F32965C}"/>
    <cellStyle name="Comma 6 3 9 3 3" xfId="22850" xr:uid="{8D9B27CC-321E-426A-8E11-BF0C2CC5CAF3}"/>
    <cellStyle name="Comma 6 3 9 4" xfId="7566" xr:uid="{45AADE10-E7C8-46D5-9852-7798B1F141B8}"/>
    <cellStyle name="Comma 6 3 9 4 2" xfId="16304" xr:uid="{FA8090DA-26F6-4658-B35E-1675B457449D}"/>
    <cellStyle name="Comma 6 3 9 4 3" xfId="25039" xr:uid="{55964F7A-4D4D-4B2B-A01D-FDC48A55AC6B}"/>
    <cellStyle name="Comma 6 3 9 5" xfId="9757" xr:uid="{DC7BDFD6-CE55-4CC3-8A61-474BEB965E81}"/>
    <cellStyle name="Comma 6 3 9 6" xfId="18491" xr:uid="{6B1813CD-2C4D-4177-8D6C-71BCA4822488}"/>
    <cellStyle name="Comma 6 3 9 7" xfId="27229" xr:uid="{00060A92-B62F-4802-B7F9-BAD3BB9D6B41}"/>
    <cellStyle name="Comma 6 4" xfId="43" xr:uid="{3763C1AC-0D4C-4783-97C6-7CC3F2754A57}"/>
    <cellStyle name="Comma 6 4 10" xfId="2235" xr:uid="{87C0282E-AE4A-470F-9C1E-C56666952F53}"/>
    <cellStyle name="Comma 6 4 10 2" xfId="10984" xr:uid="{B4DDC4AD-9D68-4C35-A38B-9323AD49EB42}"/>
    <cellStyle name="Comma 6 4 10 3" xfId="19719" xr:uid="{BB0E2F3F-CFAA-42BB-86A6-FD6834E84F7F}"/>
    <cellStyle name="Comma 6 4 11" xfId="4421" xr:uid="{7AD29059-944C-478B-9C58-A18E9A9844C9}"/>
    <cellStyle name="Comma 6 4 11 2" xfId="13163" xr:uid="{D31112FD-84AA-4D88-82C0-4BDDFF0C7A62}"/>
    <cellStyle name="Comma 6 4 11 3" xfId="21898" xr:uid="{4DE2D2E2-5232-4423-9472-A556DA0008F0}"/>
    <cellStyle name="Comma 6 4 12" xfId="6614" xr:uid="{B3481FCE-9305-4954-A1EA-C6BB108691D1}"/>
    <cellStyle name="Comma 6 4 12 2" xfId="15352" xr:uid="{B56A61E1-3B88-40F5-9319-4ED550539849}"/>
    <cellStyle name="Comma 6 4 12 3" xfId="24087" xr:uid="{977CB658-A7EA-4C6A-B205-8670B7B4B5F3}"/>
    <cellStyle name="Comma 6 4 13" xfId="8808" xr:uid="{FB86CC70-40D2-4A42-82E5-5E9ECBACA115}"/>
    <cellStyle name="Comma 6 4 14" xfId="17542" xr:uid="{A4426AD1-B6FE-4BA7-BD5C-19C959CE8BC6}"/>
    <cellStyle name="Comma 6 4 15" xfId="26277" xr:uid="{42CF9243-FC44-4E0D-A165-7562C2D83D84}"/>
    <cellStyle name="Comma 6 4 2" xfId="91" xr:uid="{0B09E1E2-D0AD-475E-BDDC-81A408DB20C7}"/>
    <cellStyle name="Comma 6 4 2 10" xfId="4469" xr:uid="{E3D9DA80-B568-4983-9234-E9915F89A879}"/>
    <cellStyle name="Comma 6 4 2 10 2" xfId="13211" xr:uid="{374DA02E-AEAF-459D-8B5C-FB0860DA9760}"/>
    <cellStyle name="Comma 6 4 2 10 3" xfId="21946" xr:uid="{97705BAD-2027-47C1-BE2D-B961BAD4B82E}"/>
    <cellStyle name="Comma 6 4 2 11" xfId="6662" xr:uid="{F1BFB14A-194C-44F2-9E2F-1D7102C26039}"/>
    <cellStyle name="Comma 6 4 2 11 2" xfId="15400" xr:uid="{0E81077C-0147-481B-8B17-04F3ED83E41D}"/>
    <cellStyle name="Comma 6 4 2 11 3" xfId="24135" xr:uid="{A42D3666-8B74-460D-89A7-6C37B0A55F38}"/>
    <cellStyle name="Comma 6 4 2 12" xfId="8856" xr:uid="{70B0D740-A5A2-4E42-9219-03594E7D5526}"/>
    <cellStyle name="Comma 6 4 2 13" xfId="17590" xr:uid="{24011AED-1175-4491-B7C4-FE6BD7716480}"/>
    <cellStyle name="Comma 6 4 2 14" xfId="26325" xr:uid="{B0B0F8D2-194D-4BB3-9084-7BA51A4CE644}"/>
    <cellStyle name="Comma 6 4 2 2" xfId="187" xr:uid="{255BA048-B226-4D34-955D-1735A9187E60}"/>
    <cellStyle name="Comma 6 4 2 2 10" xfId="6758" xr:uid="{5DFE1250-F431-4B9A-B22B-8F524852A441}"/>
    <cellStyle name="Comma 6 4 2 2 10 2" xfId="15496" xr:uid="{7AAB32B3-2A8E-45B3-B385-BA6462043894}"/>
    <cellStyle name="Comma 6 4 2 2 10 3" xfId="24231" xr:uid="{C8CF68AA-55F2-4ED5-9CF8-18828ACA532C}"/>
    <cellStyle name="Comma 6 4 2 2 11" xfId="8952" xr:uid="{6CCDB072-E46B-47F9-A6E4-A50470E0A36F}"/>
    <cellStyle name="Comma 6 4 2 2 12" xfId="17686" xr:uid="{EFB05517-16A6-497C-979C-29765CEF915C}"/>
    <cellStyle name="Comma 6 4 2 2 13" xfId="26421" xr:uid="{8161EE39-1D48-40F4-A194-831447363DE9}"/>
    <cellStyle name="Comma 6 4 2 2 2" xfId="379" xr:uid="{8ACBB082-4A80-404F-A163-E4B489A05367}"/>
    <cellStyle name="Comma 6 4 2 2 2 2" xfId="1347" xr:uid="{42D17BED-8C63-42A9-9BB2-47253A5E6CDA}"/>
    <cellStyle name="Comma 6 4 2 2 2 2 2" xfId="3532" xr:uid="{159D36BA-E555-47F4-A1AD-841EC353AE14}"/>
    <cellStyle name="Comma 6 4 2 2 2 2 2 2" xfId="12281" xr:uid="{0951C379-A153-4E67-8943-1ED8F0594D82}"/>
    <cellStyle name="Comma 6 4 2 2 2 2 2 3" xfId="21016" xr:uid="{672B7796-7E96-4E40-89F2-83CC6F7E36F6}"/>
    <cellStyle name="Comma 6 4 2 2 2 2 3" xfId="5726" xr:uid="{664E4ECB-D70F-4462-8F3C-ADD996A7A51F}"/>
    <cellStyle name="Comma 6 4 2 2 2 2 3 2" xfId="14468" xr:uid="{90A4547E-7857-426B-9D64-0D26FA70CCDD}"/>
    <cellStyle name="Comma 6 4 2 2 2 2 3 3" xfId="23203" xr:uid="{DE1301DB-3A48-4197-9675-82912E7B268C}"/>
    <cellStyle name="Comma 6 4 2 2 2 2 4" xfId="7919" xr:uid="{8E1A6C6B-5CFF-4754-A97C-6BD4EB0D7445}"/>
    <cellStyle name="Comma 6 4 2 2 2 2 4 2" xfId="16657" xr:uid="{95D7962D-8CC2-429E-80AD-675983E15B01}"/>
    <cellStyle name="Comma 6 4 2 2 2 2 4 3" xfId="25392" xr:uid="{064A676B-8DF7-418A-85DE-88D2EDBDD1EE}"/>
    <cellStyle name="Comma 6 4 2 2 2 2 5" xfId="10104" xr:uid="{83C24829-5F5C-474B-AA2B-0A9543957289}"/>
    <cellStyle name="Comma 6 4 2 2 2 2 6" xfId="18838" xr:uid="{3B1F658A-1875-4662-9000-4AB2DFE85040}"/>
    <cellStyle name="Comma 6 4 2 2 2 2 7" xfId="27582" xr:uid="{AB3AFBA5-B397-493B-A865-0E8B51F487A4}"/>
    <cellStyle name="Comma 6 4 2 2 2 3" xfId="2571" xr:uid="{D26A8E9E-718D-44CB-8263-EF1E3E207292}"/>
    <cellStyle name="Comma 6 4 2 2 2 3 2" xfId="11320" xr:uid="{FA4A206B-4220-4238-96F8-2E79138831E8}"/>
    <cellStyle name="Comma 6 4 2 2 2 3 3" xfId="20055" xr:uid="{82F01CC7-F0BA-4648-BB59-0508708A8564}"/>
    <cellStyle name="Comma 6 4 2 2 2 4" xfId="4757" xr:uid="{80BD23FE-8836-4B2E-A6DA-217C6D6A885B}"/>
    <cellStyle name="Comma 6 4 2 2 2 4 2" xfId="13499" xr:uid="{99151260-A970-4E7F-9F81-4397E796E317}"/>
    <cellStyle name="Comma 6 4 2 2 2 4 3" xfId="22234" xr:uid="{2448497F-FD17-4481-A9F5-6900FA9E0D16}"/>
    <cellStyle name="Comma 6 4 2 2 2 5" xfId="6950" xr:uid="{17784BDF-1E76-4F09-A995-28F66F38AF26}"/>
    <cellStyle name="Comma 6 4 2 2 2 5 2" xfId="15688" xr:uid="{9B063EDA-35BC-4422-B5BC-122497A102D9}"/>
    <cellStyle name="Comma 6 4 2 2 2 5 3" xfId="24423" xr:uid="{9D4ECB74-F627-43D5-9D6D-8636829DAA8A}"/>
    <cellStyle name="Comma 6 4 2 2 2 6" xfId="9144" xr:uid="{1C794335-A1A5-4A0B-92B1-4207407986DF}"/>
    <cellStyle name="Comma 6 4 2 2 2 7" xfId="17878" xr:uid="{03AD478D-8514-4B59-9498-DBAB86C4E0B2}"/>
    <cellStyle name="Comma 6 4 2 2 2 8" xfId="26613" xr:uid="{EF062868-F1C3-46CB-8B4A-4F35A03FA62D}"/>
    <cellStyle name="Comma 6 4 2 2 3" xfId="571" xr:uid="{E7123B10-0305-442B-8C0B-80E99ACE8D0B}"/>
    <cellStyle name="Comma 6 4 2 2 3 2" xfId="1539" xr:uid="{732A5F34-49A7-4159-8D01-B9F716D864C4}"/>
    <cellStyle name="Comma 6 4 2 2 3 2 2" xfId="3724" xr:uid="{C52F34E6-0BC5-4C77-BC06-3E64A4021968}"/>
    <cellStyle name="Comma 6 4 2 2 3 2 2 2" xfId="12473" xr:uid="{7EE29807-F9A0-465B-9968-667CC0766BF7}"/>
    <cellStyle name="Comma 6 4 2 2 3 2 2 3" xfId="21208" xr:uid="{3B394CA6-2D5A-4EDE-B07F-4ECE54BBB3FB}"/>
    <cellStyle name="Comma 6 4 2 2 3 2 3" xfId="5918" xr:uid="{7849C0BC-56D0-4732-9D76-049FC0F19BB6}"/>
    <cellStyle name="Comma 6 4 2 2 3 2 3 2" xfId="14660" xr:uid="{629BA76A-DFAC-48E3-90E5-EB6B7B8412CD}"/>
    <cellStyle name="Comma 6 4 2 2 3 2 3 3" xfId="23395" xr:uid="{EE06CB28-4238-4C11-8F28-12386BF835AF}"/>
    <cellStyle name="Comma 6 4 2 2 3 2 4" xfId="8111" xr:uid="{DD2AF276-08B4-423F-9084-B2EA1007F35C}"/>
    <cellStyle name="Comma 6 4 2 2 3 2 4 2" xfId="16849" xr:uid="{B8AC51E3-5B58-4CD3-B3DB-38D6AA89CC7C}"/>
    <cellStyle name="Comma 6 4 2 2 3 2 4 3" xfId="25584" xr:uid="{D0E81B98-AF68-4DAD-BA83-5937E8388AF3}"/>
    <cellStyle name="Comma 6 4 2 2 3 2 5" xfId="10296" xr:uid="{6FB45A8C-34C5-4217-82DF-E08081DA5234}"/>
    <cellStyle name="Comma 6 4 2 2 3 2 6" xfId="19030" xr:uid="{97873931-BC2F-4D13-BF72-94AFE80FEF5B}"/>
    <cellStyle name="Comma 6 4 2 2 3 2 7" xfId="27774" xr:uid="{64BF5987-289B-476F-A7AE-C7BB97B023C8}"/>
    <cellStyle name="Comma 6 4 2 2 3 3" xfId="2763" xr:uid="{7A386912-0E7C-44AA-A390-3D4DD42D5AFC}"/>
    <cellStyle name="Comma 6 4 2 2 3 3 2" xfId="11512" xr:uid="{3449A015-0D2B-4AD5-B330-5DD14EC3DE87}"/>
    <cellStyle name="Comma 6 4 2 2 3 3 3" xfId="20247" xr:uid="{0737AEF6-FA6E-408D-BDEC-A0F40D9E56F7}"/>
    <cellStyle name="Comma 6 4 2 2 3 4" xfId="4949" xr:uid="{DC95A524-29D9-4500-B3AC-C6453D086471}"/>
    <cellStyle name="Comma 6 4 2 2 3 4 2" xfId="13691" xr:uid="{4769780F-59AE-49EA-89EA-79A11FC3AF85}"/>
    <cellStyle name="Comma 6 4 2 2 3 4 3" xfId="22426" xr:uid="{FAC8112A-5F93-4FBC-A350-55E0555D413C}"/>
    <cellStyle name="Comma 6 4 2 2 3 5" xfId="7142" xr:uid="{E12268DF-48D9-414E-BE8F-9AE89BE7BF08}"/>
    <cellStyle name="Comma 6 4 2 2 3 5 2" xfId="15880" xr:uid="{BF9B7B3C-B84D-4F69-844F-BD024D9D636D}"/>
    <cellStyle name="Comma 6 4 2 2 3 5 3" xfId="24615" xr:uid="{13919775-9997-4D58-B4AB-6D0F05D06BA8}"/>
    <cellStyle name="Comma 6 4 2 2 3 6" xfId="9336" xr:uid="{EA22EF37-99CC-4FBC-8615-4584459503A9}"/>
    <cellStyle name="Comma 6 4 2 2 3 7" xfId="18070" xr:uid="{5145E3B9-949F-4624-A527-6994A80E8A41}"/>
    <cellStyle name="Comma 6 4 2 2 3 8" xfId="26805" xr:uid="{33727DBB-1A7C-42D5-A625-08E8C15BF71E}"/>
    <cellStyle name="Comma 6 4 2 2 4" xfId="763" xr:uid="{8FEF963E-70D2-4C9A-966B-162CFDD527D8}"/>
    <cellStyle name="Comma 6 4 2 2 4 2" xfId="1731" xr:uid="{27BDDBFE-60B9-4E5A-B022-C5155C6C0354}"/>
    <cellStyle name="Comma 6 4 2 2 4 2 2" xfId="3916" xr:uid="{A7137A56-B570-4B73-A991-379100071EB8}"/>
    <cellStyle name="Comma 6 4 2 2 4 2 2 2" xfId="12665" xr:uid="{464A4DE1-0A1A-45CB-A573-34377C0B7672}"/>
    <cellStyle name="Comma 6 4 2 2 4 2 2 3" xfId="21400" xr:uid="{A932F2EC-3DDB-4B1A-ACF0-78F548532CFD}"/>
    <cellStyle name="Comma 6 4 2 2 4 2 3" xfId="6110" xr:uid="{A34F2BF4-D4A9-4208-A91F-664051046177}"/>
    <cellStyle name="Comma 6 4 2 2 4 2 3 2" xfId="14852" xr:uid="{F78757CA-E6DE-42E9-ADF2-5DF673C710E8}"/>
    <cellStyle name="Comma 6 4 2 2 4 2 3 3" xfId="23587" xr:uid="{3A282D04-BA6C-41AF-A89E-29CA7B8D6D2A}"/>
    <cellStyle name="Comma 6 4 2 2 4 2 4" xfId="8303" xr:uid="{0EEFE91B-A91F-44A1-A7D6-0851981A07D5}"/>
    <cellStyle name="Comma 6 4 2 2 4 2 4 2" xfId="17041" xr:uid="{B89D4473-48DE-4FCB-9F59-018B9461C049}"/>
    <cellStyle name="Comma 6 4 2 2 4 2 4 3" xfId="25776" xr:uid="{CA655AAE-88F1-452A-91B8-2D86C55A4C52}"/>
    <cellStyle name="Comma 6 4 2 2 4 2 5" xfId="10488" xr:uid="{70DF342F-BC4D-4883-B0B3-CC868143CDE9}"/>
    <cellStyle name="Comma 6 4 2 2 4 2 6" xfId="19222" xr:uid="{DE59092A-CCA7-4D03-975C-74D762FCDF3D}"/>
    <cellStyle name="Comma 6 4 2 2 4 2 7" xfId="27966" xr:uid="{E5D80441-BE4C-45FB-BE9B-42B0C55C0B45}"/>
    <cellStyle name="Comma 6 4 2 2 4 3" xfId="2955" xr:uid="{4206F7A3-9F77-4C70-818C-3EB9BE2DC4CD}"/>
    <cellStyle name="Comma 6 4 2 2 4 3 2" xfId="11704" xr:uid="{08718FD4-9E34-4664-985A-3515B3F63B26}"/>
    <cellStyle name="Comma 6 4 2 2 4 3 3" xfId="20439" xr:uid="{818FC519-8D91-40E6-AEF2-8838A890E71A}"/>
    <cellStyle name="Comma 6 4 2 2 4 4" xfId="5141" xr:uid="{70C134A6-F43D-4470-9C8D-33FFC6DB510D}"/>
    <cellStyle name="Comma 6 4 2 2 4 4 2" xfId="13883" xr:uid="{A5AD2257-3FE5-46C0-B5AD-65D7DC2F65C8}"/>
    <cellStyle name="Comma 6 4 2 2 4 4 3" xfId="22618" xr:uid="{05AEA68A-2F25-4A46-A8E1-720CD6E2C3E0}"/>
    <cellStyle name="Comma 6 4 2 2 4 5" xfId="7334" xr:uid="{F530D6C1-3B96-4E56-83F9-42CEA0CBA105}"/>
    <cellStyle name="Comma 6 4 2 2 4 5 2" xfId="16072" xr:uid="{A70A043F-D29F-4FEB-8346-F7B88A45DCBE}"/>
    <cellStyle name="Comma 6 4 2 2 4 5 3" xfId="24807" xr:uid="{304F9736-9913-4BBD-A508-D69C99EA18AF}"/>
    <cellStyle name="Comma 6 4 2 2 4 6" xfId="9528" xr:uid="{D8830CA7-5571-4781-B295-33B4B9307E62}"/>
    <cellStyle name="Comma 6 4 2 2 4 7" xfId="18262" xr:uid="{EE3184B7-B906-459F-9D85-D32F843C0F87}"/>
    <cellStyle name="Comma 6 4 2 2 4 8" xfId="26997" xr:uid="{69180F53-83A5-4386-A293-DC30E99E2E3E}"/>
    <cellStyle name="Comma 6 4 2 2 5" xfId="955" xr:uid="{2717F46C-1922-4342-BA7C-8746FD210F90}"/>
    <cellStyle name="Comma 6 4 2 2 5 2" xfId="1923" xr:uid="{A419D747-827D-49A9-8AA3-6D89ED93263D}"/>
    <cellStyle name="Comma 6 4 2 2 5 2 2" xfId="4108" xr:uid="{0E47EF6C-C58F-490C-9C86-861F527B1CE4}"/>
    <cellStyle name="Comma 6 4 2 2 5 2 2 2" xfId="12857" xr:uid="{E2F80294-F168-49EB-A8C5-3ED513BD2026}"/>
    <cellStyle name="Comma 6 4 2 2 5 2 2 3" xfId="21592" xr:uid="{C33BFB91-1F15-43FA-ABBC-DB90E9000832}"/>
    <cellStyle name="Comma 6 4 2 2 5 2 3" xfId="6302" xr:uid="{B78536A5-B841-460A-8999-8AEBB88B2947}"/>
    <cellStyle name="Comma 6 4 2 2 5 2 3 2" xfId="15044" xr:uid="{ACCA011D-CFC0-4307-9306-24C63BD2D255}"/>
    <cellStyle name="Comma 6 4 2 2 5 2 3 3" xfId="23779" xr:uid="{D6626433-577B-4585-BD5A-4EA8E0985BBA}"/>
    <cellStyle name="Comma 6 4 2 2 5 2 4" xfId="8495" xr:uid="{2A5EB82F-618F-4DCA-9084-5307E23186D1}"/>
    <cellStyle name="Comma 6 4 2 2 5 2 4 2" xfId="17233" xr:uid="{33C4EB1B-1F63-40FA-A559-A55EAD1445F1}"/>
    <cellStyle name="Comma 6 4 2 2 5 2 4 3" xfId="25968" xr:uid="{75AF6D34-4339-4A11-80F6-58D041E3E558}"/>
    <cellStyle name="Comma 6 4 2 2 5 2 5" xfId="10680" xr:uid="{A4FA33E1-4A1C-46E3-81C8-8D13186A49F2}"/>
    <cellStyle name="Comma 6 4 2 2 5 2 6" xfId="19414" xr:uid="{C0067785-9EDF-4546-9FAF-D0F012EDF9A2}"/>
    <cellStyle name="Comma 6 4 2 2 5 2 7" xfId="28158" xr:uid="{C61574C7-A8F7-4F8E-BFDF-FB75673AF064}"/>
    <cellStyle name="Comma 6 4 2 2 5 3" xfId="3147" xr:uid="{4B1824F3-9847-485D-BC1D-866EF53C14DA}"/>
    <cellStyle name="Comma 6 4 2 2 5 3 2" xfId="11896" xr:uid="{06CDA5A9-AAA8-4CDA-A10A-FBF8E09F2CFC}"/>
    <cellStyle name="Comma 6 4 2 2 5 3 3" xfId="20631" xr:uid="{D2215C8E-0B12-4E5D-B4F0-F336BC58CA98}"/>
    <cellStyle name="Comma 6 4 2 2 5 4" xfId="5333" xr:uid="{ADE394A7-9154-4DB0-84B3-79D4F69794F4}"/>
    <cellStyle name="Comma 6 4 2 2 5 4 2" xfId="14075" xr:uid="{AED92049-E7FC-4D8F-BF73-127587D84A77}"/>
    <cellStyle name="Comma 6 4 2 2 5 4 3" xfId="22810" xr:uid="{44D93E7A-7FBB-49DA-9821-679BF411985B}"/>
    <cellStyle name="Comma 6 4 2 2 5 5" xfId="7526" xr:uid="{E1390227-77C0-4B9F-94EE-0DCAFCBE2FD8}"/>
    <cellStyle name="Comma 6 4 2 2 5 5 2" xfId="16264" xr:uid="{53AF882F-31A7-4AC3-AF1F-1D3FEC18E376}"/>
    <cellStyle name="Comma 6 4 2 2 5 5 3" xfId="24999" xr:uid="{C13B1BD4-8242-4B0B-A446-261CEAA9D82E}"/>
    <cellStyle name="Comma 6 4 2 2 5 6" xfId="9720" xr:uid="{15CF3FA1-96E8-40F7-B887-4D05D2B18C5A}"/>
    <cellStyle name="Comma 6 4 2 2 5 7" xfId="18454" xr:uid="{797E166B-7FCA-4B73-9C0F-2E54C0228992}"/>
    <cellStyle name="Comma 6 4 2 2 5 8" xfId="27189" xr:uid="{AB3F9F57-C5CB-447F-BF3A-07BD58CB842D}"/>
    <cellStyle name="Comma 6 4 2 2 6" xfId="1149" xr:uid="{C81F7824-D44F-4CEA-82A8-10A9E21C58D8}"/>
    <cellStyle name="Comma 6 4 2 2 6 2" xfId="3340" xr:uid="{79CDD59E-565F-4974-BF96-36F36ED0B57E}"/>
    <cellStyle name="Comma 6 4 2 2 6 2 2" xfId="12089" xr:uid="{EB63E59C-E3A1-49E9-B139-5131892EF2F8}"/>
    <cellStyle name="Comma 6 4 2 2 6 2 3" xfId="20824" xr:uid="{70E7662F-CD45-4882-B3D7-250FB82DD85D}"/>
    <cellStyle name="Comma 6 4 2 2 6 3" xfId="5528" xr:uid="{8CF67954-543D-4AF5-AF77-4F00A7900F1B}"/>
    <cellStyle name="Comma 6 4 2 2 6 3 2" xfId="14270" xr:uid="{2EB6CC20-3CEC-4867-AC9D-0044338A7C50}"/>
    <cellStyle name="Comma 6 4 2 2 6 3 3" xfId="23005" xr:uid="{D3B3CD6B-5C67-473E-941E-9E71A2C18D5B}"/>
    <cellStyle name="Comma 6 4 2 2 6 4" xfId="7721" xr:uid="{177A4294-3A2C-4301-8774-D17C4A5CBEEE}"/>
    <cellStyle name="Comma 6 4 2 2 6 4 2" xfId="16459" xr:uid="{D59AF748-41B5-47B8-9A7A-B2F19223643C}"/>
    <cellStyle name="Comma 6 4 2 2 6 4 3" xfId="25194" xr:uid="{DBD433A5-E551-43B3-98B7-5EDD3EF93663}"/>
    <cellStyle name="Comma 6 4 2 2 6 5" xfId="9912" xr:uid="{4F3D46AC-00EB-4BE7-9E04-9AE9B24DF780}"/>
    <cellStyle name="Comma 6 4 2 2 6 6" xfId="18646" xr:uid="{86C54988-D801-4C15-9367-10275DB27F98}"/>
    <cellStyle name="Comma 6 4 2 2 6 7" xfId="27384" xr:uid="{AF4C800C-25CD-43DE-88FE-618C6B66F78A}"/>
    <cellStyle name="Comma 6 4 2 2 7" xfId="2185" xr:uid="{8B248CB3-E4EB-4CCB-AE64-8A0463F14153}"/>
    <cellStyle name="Comma 6 4 2 2 7 2" xfId="4365" xr:uid="{5E6B0510-C240-4F33-8180-D6CA09D1302D}"/>
    <cellStyle name="Comma 6 4 2 2 7 2 2" xfId="13114" xr:uid="{51122D14-8682-4219-8126-4887D666A364}"/>
    <cellStyle name="Comma 6 4 2 2 7 2 3" xfId="21849" xr:uid="{CCEE5939-C199-40B3-93E8-90EE30226A41}"/>
    <cellStyle name="Comma 6 4 2 2 7 3" xfId="6562" xr:uid="{D803BFCE-78ED-44EC-BCF0-332633577D05}"/>
    <cellStyle name="Comma 6 4 2 2 7 3 2" xfId="15304" xr:uid="{44E3E873-3635-47CD-9F9C-E630B114EE4C}"/>
    <cellStyle name="Comma 6 4 2 2 7 3 3" xfId="24039" xr:uid="{979D68C2-609F-4446-A5FC-FF2B08E9467F}"/>
    <cellStyle name="Comma 6 4 2 2 7 4" xfId="8756" xr:uid="{772AF4FD-34F4-4DC7-88C5-349513DD7E5E}"/>
    <cellStyle name="Comma 6 4 2 2 7 4 2" xfId="17493" xr:uid="{4AB2BD2E-761F-4CBD-B7DA-035A8138C1B6}"/>
    <cellStyle name="Comma 6 4 2 2 7 4 3" xfId="26228" xr:uid="{97073BAF-F56A-4185-A7AD-F3076F4DBFFB}"/>
    <cellStyle name="Comma 6 4 2 2 7 5" xfId="10937" xr:uid="{9C2D96CF-4445-4FBD-9205-B53E6C8F9F4F}"/>
    <cellStyle name="Comma 6 4 2 2 7 6" xfId="19672" xr:uid="{A18436FD-B81A-4712-AF98-F2268E295447}"/>
    <cellStyle name="Comma 6 4 2 2 7 7" xfId="28419" xr:uid="{0D590DC5-28B5-45BB-9A52-C8518BEF00A8}"/>
    <cellStyle name="Comma 6 4 2 2 8" xfId="2379" xr:uid="{BDA7E59E-9F6B-4E32-8837-2021D421F839}"/>
    <cellStyle name="Comma 6 4 2 2 8 2" xfId="11128" xr:uid="{B614C1DC-AB2A-485C-8D9E-EFECEBB4F09E}"/>
    <cellStyle name="Comma 6 4 2 2 8 3" xfId="19863" xr:uid="{3936FE93-603A-4124-8D43-724E4BDDD1C2}"/>
    <cellStyle name="Comma 6 4 2 2 9" xfId="4565" xr:uid="{F11D95FD-8FB2-4351-A0CF-182B00104E67}"/>
    <cellStyle name="Comma 6 4 2 2 9 2" xfId="13307" xr:uid="{C9A8A9E4-85DA-46B1-BB32-6BA070C55EEF}"/>
    <cellStyle name="Comma 6 4 2 2 9 3" xfId="22042" xr:uid="{C559C5E0-D52D-4908-B2B6-CC4B352FA6FE}"/>
    <cellStyle name="Comma 6 4 2 3" xfId="283" xr:uid="{117C201E-C977-4A78-A774-791579A5C798}"/>
    <cellStyle name="Comma 6 4 2 3 2" xfId="1251" xr:uid="{637B97E3-177B-4CFB-A29E-C8DA6BAAAFAF}"/>
    <cellStyle name="Comma 6 4 2 3 2 2" xfId="3436" xr:uid="{7FD18750-8E05-4D9E-8BF9-D47D9510074E}"/>
    <cellStyle name="Comma 6 4 2 3 2 2 2" xfId="12185" xr:uid="{5F754660-6725-4C6C-A5D6-2B883AA072F0}"/>
    <cellStyle name="Comma 6 4 2 3 2 2 3" xfId="20920" xr:uid="{A694DA8C-4F59-4B31-B33A-3183CE57AE2C}"/>
    <cellStyle name="Comma 6 4 2 3 2 3" xfId="5630" xr:uid="{B0A2A54E-8A3B-4E7C-B464-C04AEEFEE085}"/>
    <cellStyle name="Comma 6 4 2 3 2 3 2" xfId="14372" xr:uid="{45999853-5885-4707-925E-383CD627C58D}"/>
    <cellStyle name="Comma 6 4 2 3 2 3 3" xfId="23107" xr:uid="{4C6CC10B-7591-4D86-9C44-56C9DAC85FB3}"/>
    <cellStyle name="Comma 6 4 2 3 2 4" xfId="7823" xr:uid="{C158B2A8-EBA8-481F-B2AB-07458A7F61CC}"/>
    <cellStyle name="Comma 6 4 2 3 2 4 2" xfId="16561" xr:uid="{FDA7A8B0-2A44-4703-AF71-C4074C9103AD}"/>
    <cellStyle name="Comma 6 4 2 3 2 4 3" xfId="25296" xr:uid="{F1604F43-6FBA-459D-8C96-DC99C199191D}"/>
    <cellStyle name="Comma 6 4 2 3 2 5" xfId="10008" xr:uid="{736896B6-12C6-412B-9BA0-6C8BBD904DE6}"/>
    <cellStyle name="Comma 6 4 2 3 2 6" xfId="18742" xr:uid="{85DCD307-633C-4EE3-B5DC-7B579F1E7C43}"/>
    <cellStyle name="Comma 6 4 2 3 2 7" xfId="27486" xr:uid="{46C2C23B-3A0C-471A-8EC5-F24D3D4955F4}"/>
    <cellStyle name="Comma 6 4 2 3 3" xfId="2475" xr:uid="{50DDDB44-DFF1-4308-9E39-6B628F5672B6}"/>
    <cellStyle name="Comma 6 4 2 3 3 2" xfId="11224" xr:uid="{F64BFE26-888D-4180-8A93-1F370661C0FD}"/>
    <cellStyle name="Comma 6 4 2 3 3 3" xfId="19959" xr:uid="{625906D1-C93D-4C26-861A-9CAEAB706F9E}"/>
    <cellStyle name="Comma 6 4 2 3 4" xfId="4661" xr:uid="{3AD99995-3195-479D-A440-61A7DE2BDF1A}"/>
    <cellStyle name="Comma 6 4 2 3 4 2" xfId="13403" xr:uid="{DAEF5AF1-5996-457E-8C25-641296ED19F9}"/>
    <cellStyle name="Comma 6 4 2 3 4 3" xfId="22138" xr:uid="{07DF930F-28D8-4C6C-A1F8-4D1AF6B87312}"/>
    <cellStyle name="Comma 6 4 2 3 5" xfId="6854" xr:uid="{5C5C121F-2822-4C4C-B760-CC17CD095F93}"/>
    <cellStyle name="Comma 6 4 2 3 5 2" xfId="15592" xr:uid="{B8CFA4C6-0C09-49F2-9B36-72F5380CD620}"/>
    <cellStyle name="Comma 6 4 2 3 5 3" xfId="24327" xr:uid="{9460A1A5-0816-4EFF-9A17-51A8A19AB18B}"/>
    <cellStyle name="Comma 6 4 2 3 6" xfId="9048" xr:uid="{515BAE9C-182E-4B4E-8D8E-109889C2CB80}"/>
    <cellStyle name="Comma 6 4 2 3 7" xfId="17782" xr:uid="{C15236B1-966B-46DF-8489-CE8968323B5E}"/>
    <cellStyle name="Comma 6 4 2 3 8" xfId="26517" xr:uid="{E8B9BDA2-9102-47BA-84CD-AEFE828C624E}"/>
    <cellStyle name="Comma 6 4 2 4" xfId="475" xr:uid="{7BED9508-0D88-46AC-95AB-2C6FEF9C671A}"/>
    <cellStyle name="Comma 6 4 2 4 2" xfId="1443" xr:uid="{1AB9E328-717F-4310-AC7F-88C74FF4A7CF}"/>
    <cellStyle name="Comma 6 4 2 4 2 2" xfId="3628" xr:uid="{C3A10153-1374-45B1-BC49-2E63B7F2A466}"/>
    <cellStyle name="Comma 6 4 2 4 2 2 2" xfId="12377" xr:uid="{068E7C1D-36BD-449A-BB93-70258F1E7A35}"/>
    <cellStyle name="Comma 6 4 2 4 2 2 3" xfId="21112" xr:uid="{E938C4FF-013A-4DE4-9ABE-3314CD10CF60}"/>
    <cellStyle name="Comma 6 4 2 4 2 3" xfId="5822" xr:uid="{15E88E1F-F7D3-445C-9223-6294CCAD2FF9}"/>
    <cellStyle name="Comma 6 4 2 4 2 3 2" xfId="14564" xr:uid="{13EFAB9E-46A0-4FAB-93AF-CA0C49C27AA0}"/>
    <cellStyle name="Comma 6 4 2 4 2 3 3" xfId="23299" xr:uid="{238A3AA0-EC8B-4FD6-81EB-2A3EFEA5744B}"/>
    <cellStyle name="Comma 6 4 2 4 2 4" xfId="8015" xr:uid="{3EC1BD06-D70F-4E8E-A976-498186495B2E}"/>
    <cellStyle name="Comma 6 4 2 4 2 4 2" xfId="16753" xr:uid="{0F33EC42-96C8-4D4D-B427-A37A9067C932}"/>
    <cellStyle name="Comma 6 4 2 4 2 4 3" xfId="25488" xr:uid="{A0EB2D98-2438-4FDA-A993-801B0C0B8083}"/>
    <cellStyle name="Comma 6 4 2 4 2 5" xfId="10200" xr:uid="{0DCC6C34-3700-46FC-9DD1-40E7A7B6292F}"/>
    <cellStyle name="Comma 6 4 2 4 2 6" xfId="18934" xr:uid="{06054E60-4059-400E-B18C-7B247536E84D}"/>
    <cellStyle name="Comma 6 4 2 4 2 7" xfId="27678" xr:uid="{ED241BDA-8BF9-4C34-8BB2-CEC5EE769644}"/>
    <cellStyle name="Comma 6 4 2 4 3" xfId="2667" xr:uid="{43B3E823-7FCC-4367-B6CA-BF16B917F978}"/>
    <cellStyle name="Comma 6 4 2 4 3 2" xfId="11416" xr:uid="{38DBD5DA-B355-4F85-8A8B-FEFAB2E91AA2}"/>
    <cellStyle name="Comma 6 4 2 4 3 3" xfId="20151" xr:uid="{C85E1214-7185-483C-82A1-5616B54E1567}"/>
    <cellStyle name="Comma 6 4 2 4 4" xfId="4853" xr:uid="{D3899355-5FD9-415C-A118-2FFCAC25450A}"/>
    <cellStyle name="Comma 6 4 2 4 4 2" xfId="13595" xr:uid="{5CD49ABF-8514-4842-B432-27035D813B74}"/>
    <cellStyle name="Comma 6 4 2 4 4 3" xfId="22330" xr:uid="{9271B25D-4FEA-48FC-918C-6E1E60472DE9}"/>
    <cellStyle name="Comma 6 4 2 4 5" xfId="7046" xr:uid="{51954B20-C1D3-4ED5-A37B-24448E285D02}"/>
    <cellStyle name="Comma 6 4 2 4 5 2" xfId="15784" xr:uid="{AD75C76D-929A-4F53-A873-94DB9D137108}"/>
    <cellStyle name="Comma 6 4 2 4 5 3" xfId="24519" xr:uid="{0BB6AC38-66DA-40F3-A11A-529CF67F0DEB}"/>
    <cellStyle name="Comma 6 4 2 4 6" xfId="9240" xr:uid="{93B00744-3A68-4CE2-9DC7-C73929F3466D}"/>
    <cellStyle name="Comma 6 4 2 4 7" xfId="17974" xr:uid="{8F28AE1B-E7FC-498B-9B4C-7F54C445F70E}"/>
    <cellStyle name="Comma 6 4 2 4 8" xfId="26709" xr:uid="{4E76200B-B3E4-4059-9818-F1D5A95C3AAF}"/>
    <cellStyle name="Comma 6 4 2 5" xfId="667" xr:uid="{461F6C80-1E75-47BE-9784-736E025A7F1C}"/>
    <cellStyle name="Comma 6 4 2 5 2" xfId="1635" xr:uid="{2E3EF8EE-3EA9-4ECF-8CAB-22C1F50FA7B1}"/>
    <cellStyle name="Comma 6 4 2 5 2 2" xfId="3820" xr:uid="{5B2E3D63-B895-49FC-95B1-7E86B6B85266}"/>
    <cellStyle name="Comma 6 4 2 5 2 2 2" xfId="12569" xr:uid="{42D4CBCA-9FC3-409D-8F01-B7B4979D61DD}"/>
    <cellStyle name="Comma 6 4 2 5 2 2 3" xfId="21304" xr:uid="{F44CC85F-CC27-4CAC-B82D-E80AA7D82243}"/>
    <cellStyle name="Comma 6 4 2 5 2 3" xfId="6014" xr:uid="{76E61F59-5376-4AA1-8FD0-4097A456EAD4}"/>
    <cellStyle name="Comma 6 4 2 5 2 3 2" xfId="14756" xr:uid="{3EEC4B97-18B4-4DA6-A4E4-B1362773B811}"/>
    <cellStyle name="Comma 6 4 2 5 2 3 3" xfId="23491" xr:uid="{5C40D4AB-98DA-4798-BEF7-3EBBAE896527}"/>
    <cellStyle name="Comma 6 4 2 5 2 4" xfId="8207" xr:uid="{F3B71AD1-0283-4929-B616-D3DA098F8488}"/>
    <cellStyle name="Comma 6 4 2 5 2 4 2" xfId="16945" xr:uid="{97C7ACD8-612E-4E83-B0EA-6FE9E09AD570}"/>
    <cellStyle name="Comma 6 4 2 5 2 4 3" xfId="25680" xr:uid="{427AB314-F421-4EFB-BA55-6D09689F4B74}"/>
    <cellStyle name="Comma 6 4 2 5 2 5" xfId="10392" xr:uid="{074F4CE8-0F8F-403E-B97C-E2FE3EA1181A}"/>
    <cellStyle name="Comma 6 4 2 5 2 6" xfId="19126" xr:uid="{F3FA957E-D3F2-43DF-B507-23DB52BEDB68}"/>
    <cellStyle name="Comma 6 4 2 5 2 7" xfId="27870" xr:uid="{303EBF33-E97D-41F2-802C-C9BCDEBAFDC0}"/>
    <cellStyle name="Comma 6 4 2 5 3" xfId="2859" xr:uid="{535B611A-8575-4394-858A-37675CD1B26E}"/>
    <cellStyle name="Comma 6 4 2 5 3 2" xfId="11608" xr:uid="{8550BDDC-08AA-416D-8F93-F3D60E47FC84}"/>
    <cellStyle name="Comma 6 4 2 5 3 3" xfId="20343" xr:uid="{D431506D-6486-44A1-B34D-616E5690CC22}"/>
    <cellStyle name="Comma 6 4 2 5 4" xfId="5045" xr:uid="{8053F133-0ADC-4127-8F9A-F0088FC5B21E}"/>
    <cellStyle name="Comma 6 4 2 5 4 2" xfId="13787" xr:uid="{A271830E-7590-4BB8-BDB6-353DBEF53519}"/>
    <cellStyle name="Comma 6 4 2 5 4 3" xfId="22522" xr:uid="{D8A3830E-B3B7-4E5F-91D0-B2D8C2C818D5}"/>
    <cellStyle name="Comma 6 4 2 5 5" xfId="7238" xr:uid="{C804AB11-CDF4-4366-B5F5-C2293E28117E}"/>
    <cellStyle name="Comma 6 4 2 5 5 2" xfId="15976" xr:uid="{953191DB-F858-4A12-B6EF-2E9A8DA2B15F}"/>
    <cellStyle name="Comma 6 4 2 5 5 3" xfId="24711" xr:uid="{C5C5F16C-28BB-45FD-98B3-A3FFCD4C9D03}"/>
    <cellStyle name="Comma 6 4 2 5 6" xfId="9432" xr:uid="{18317F88-C46C-46B7-8BBB-BB9077D34F97}"/>
    <cellStyle name="Comma 6 4 2 5 7" xfId="18166" xr:uid="{FC879CFD-D331-4DD7-B33B-5403C2B27140}"/>
    <cellStyle name="Comma 6 4 2 5 8" xfId="26901" xr:uid="{D61AAEC2-30C9-4A08-A444-8201EDEB3CC2}"/>
    <cellStyle name="Comma 6 4 2 6" xfId="859" xr:uid="{8669D51C-0339-4979-BF84-CA41506F1428}"/>
    <cellStyle name="Comma 6 4 2 6 2" xfId="1827" xr:uid="{AC766445-351E-4BBA-BB22-2E037B7A3EB3}"/>
    <cellStyle name="Comma 6 4 2 6 2 2" xfId="4012" xr:uid="{6D7EB03B-412E-4668-AFBB-01E5639E2002}"/>
    <cellStyle name="Comma 6 4 2 6 2 2 2" xfId="12761" xr:uid="{BAAC0789-E63F-4105-B582-CDEB5B08589A}"/>
    <cellStyle name="Comma 6 4 2 6 2 2 3" xfId="21496" xr:uid="{25107B2E-F8DA-4E2F-85CA-337170815AE0}"/>
    <cellStyle name="Comma 6 4 2 6 2 3" xfId="6206" xr:uid="{73E8FE71-B116-4614-BFE8-E28CE63E1F95}"/>
    <cellStyle name="Comma 6 4 2 6 2 3 2" xfId="14948" xr:uid="{B196760E-8DC0-424D-939A-18C93825A360}"/>
    <cellStyle name="Comma 6 4 2 6 2 3 3" xfId="23683" xr:uid="{9082D0D2-266C-4FBD-8BF3-EE40C3CD8D05}"/>
    <cellStyle name="Comma 6 4 2 6 2 4" xfId="8399" xr:uid="{0AE8F3EC-0BF4-4B3A-88BB-63EF096817D3}"/>
    <cellStyle name="Comma 6 4 2 6 2 4 2" xfId="17137" xr:uid="{5381E0B6-8615-40D3-B06D-3E8B0BB45B33}"/>
    <cellStyle name="Comma 6 4 2 6 2 4 3" xfId="25872" xr:uid="{C1339907-5AB9-4530-8900-8FFC04FF762D}"/>
    <cellStyle name="Comma 6 4 2 6 2 5" xfId="10584" xr:uid="{4313C318-C9CB-4E89-9B44-A6971C418731}"/>
    <cellStyle name="Comma 6 4 2 6 2 6" xfId="19318" xr:uid="{07A09505-2EC8-4BE7-B726-3B99DC2C67DF}"/>
    <cellStyle name="Comma 6 4 2 6 2 7" xfId="28062" xr:uid="{7A83637B-82B8-420B-A29A-394F5D57176A}"/>
    <cellStyle name="Comma 6 4 2 6 3" xfId="3051" xr:uid="{BCDC1A88-AD06-4507-8574-56B3F4DB6522}"/>
    <cellStyle name="Comma 6 4 2 6 3 2" xfId="11800" xr:uid="{A48C0C6E-CE14-4697-BB7C-4D3D773EAAF7}"/>
    <cellStyle name="Comma 6 4 2 6 3 3" xfId="20535" xr:uid="{422FC60B-7C5A-4BB0-B7A2-4FB78F8FE934}"/>
    <cellStyle name="Comma 6 4 2 6 4" xfId="5237" xr:uid="{C0251F1B-EB04-4A4D-AAB3-C5AE3D54C025}"/>
    <cellStyle name="Comma 6 4 2 6 4 2" xfId="13979" xr:uid="{606FC027-61B6-4318-B197-5B81A7E70C63}"/>
    <cellStyle name="Comma 6 4 2 6 4 3" xfId="22714" xr:uid="{5FFDE385-D42B-4D25-AB12-5C4540147062}"/>
    <cellStyle name="Comma 6 4 2 6 5" xfId="7430" xr:uid="{A40CEA31-FBD5-4DA5-B15C-CC8F1B352BC1}"/>
    <cellStyle name="Comma 6 4 2 6 5 2" xfId="16168" xr:uid="{A96E1AB1-02EF-4AB9-A769-D07A5C11E121}"/>
    <cellStyle name="Comma 6 4 2 6 5 3" xfId="24903" xr:uid="{5380EF92-D4ED-4439-9608-1C4E00BDA7D7}"/>
    <cellStyle name="Comma 6 4 2 6 6" xfId="9624" xr:uid="{90514ED5-4D07-4366-A007-5E8C2BB046F9}"/>
    <cellStyle name="Comma 6 4 2 6 7" xfId="18358" xr:uid="{0073B19E-F5C4-4396-AC04-6A435B3FBD76}"/>
    <cellStyle name="Comma 6 4 2 6 8" xfId="27093" xr:uid="{CAC60567-11CA-43D6-B4CD-4D7171A84193}"/>
    <cellStyle name="Comma 6 4 2 7" xfId="1053" xr:uid="{AF8C6E38-1DAE-405E-A255-1CB129E65FA0}"/>
    <cellStyle name="Comma 6 4 2 7 2" xfId="3244" xr:uid="{EDE4D5F6-79DE-4151-878E-3F9665E5D879}"/>
    <cellStyle name="Comma 6 4 2 7 2 2" xfId="11993" xr:uid="{F4F3692B-1CF2-444B-9B78-C809AF113BAD}"/>
    <cellStyle name="Comma 6 4 2 7 2 3" xfId="20728" xr:uid="{E268E772-84CF-42F0-B03F-55E7C72DC52D}"/>
    <cellStyle name="Comma 6 4 2 7 3" xfId="5432" xr:uid="{92EDFA7A-09F4-471C-B79E-1EEEFA119A41}"/>
    <cellStyle name="Comma 6 4 2 7 3 2" xfId="14174" xr:uid="{2683E6C8-1CEF-49EA-AFD3-2C3425DEF5C1}"/>
    <cellStyle name="Comma 6 4 2 7 3 3" xfId="22909" xr:uid="{2D39EF6A-F9DD-4B23-B399-45EE007F12D1}"/>
    <cellStyle name="Comma 6 4 2 7 4" xfId="7625" xr:uid="{9C2337F0-BAFD-4AFE-BBBF-21BDC849C2E8}"/>
    <cellStyle name="Comma 6 4 2 7 4 2" xfId="16363" xr:uid="{02016EA3-C52A-4E5F-ACBC-2499135F9642}"/>
    <cellStyle name="Comma 6 4 2 7 4 3" xfId="25098" xr:uid="{9FC5D79C-23AD-4777-9259-F0D7437FF9B9}"/>
    <cellStyle name="Comma 6 4 2 7 5" xfId="9816" xr:uid="{2D9D2641-F6F5-4F41-91A7-A530E1ACF1F1}"/>
    <cellStyle name="Comma 6 4 2 7 6" xfId="18550" xr:uid="{284CD210-6AD6-4E92-9DE3-714998805187}"/>
    <cellStyle name="Comma 6 4 2 7 7" xfId="27288" xr:uid="{11A2418B-2D9E-4340-8BFD-A38A49D60B44}"/>
    <cellStyle name="Comma 6 4 2 8" xfId="2089" xr:uid="{D339F9D8-1927-424F-9EB3-C9F5BBF018A2}"/>
    <cellStyle name="Comma 6 4 2 8 2" xfId="4269" xr:uid="{9575F6FA-A56A-4DD2-8CC1-0A44B6A2C144}"/>
    <cellStyle name="Comma 6 4 2 8 2 2" xfId="13018" xr:uid="{18485EC9-BC93-49C4-9221-ED6CC45AEFE4}"/>
    <cellStyle name="Comma 6 4 2 8 2 3" xfId="21753" xr:uid="{E6C61816-0F63-4FB0-B8A3-C3EE9EB2509A}"/>
    <cellStyle name="Comma 6 4 2 8 3" xfId="6466" xr:uid="{7581F526-75F3-47FC-AFC9-08595894F0A8}"/>
    <cellStyle name="Comma 6 4 2 8 3 2" xfId="15208" xr:uid="{60AA666C-9B0D-489C-85C4-11E88EBA497D}"/>
    <cellStyle name="Comma 6 4 2 8 3 3" xfId="23943" xr:uid="{6C4E2E9D-3AC6-4ECE-A1C7-C437FDFE73B3}"/>
    <cellStyle name="Comma 6 4 2 8 4" xfId="8660" xr:uid="{611F8EA5-C4A7-4B36-9FFF-3E61305FFDB4}"/>
    <cellStyle name="Comma 6 4 2 8 4 2" xfId="17397" xr:uid="{996EB97A-8FF3-4210-92A9-73DD4F6C1D8F}"/>
    <cellStyle name="Comma 6 4 2 8 4 3" xfId="26132" xr:uid="{835FFECF-2487-4753-B08D-4ED228C1EE3B}"/>
    <cellStyle name="Comma 6 4 2 8 5" xfId="10841" xr:uid="{AE405593-21C0-4799-B7F0-76C81A8B6DE7}"/>
    <cellStyle name="Comma 6 4 2 8 6" xfId="19576" xr:uid="{7B513225-2EC8-458C-B755-3DA59904BD73}"/>
    <cellStyle name="Comma 6 4 2 8 7" xfId="28323" xr:uid="{8029D617-A975-4F35-8A91-E5B44EECFEC8}"/>
    <cellStyle name="Comma 6 4 2 9" xfId="2283" xr:uid="{6DA3A92A-967A-43D3-A78A-6D1A6C2A3BEF}"/>
    <cellStyle name="Comma 6 4 2 9 2" xfId="11032" xr:uid="{2F9ED2AE-759C-4F82-A06C-7ACD7183427A}"/>
    <cellStyle name="Comma 6 4 2 9 3" xfId="19767" xr:uid="{3ADEA12B-0781-4D4D-8A4B-C57B2AA1597A}"/>
    <cellStyle name="Comma 6 4 3" xfId="139" xr:uid="{109743AA-7547-4732-961C-DDC539039464}"/>
    <cellStyle name="Comma 6 4 3 10" xfId="6710" xr:uid="{CD5E0E95-78A5-4794-8D20-D4CF41BF5D5C}"/>
    <cellStyle name="Comma 6 4 3 10 2" xfId="15448" xr:uid="{288464FB-E351-4DC6-9DB2-B6719E010627}"/>
    <cellStyle name="Comma 6 4 3 10 3" xfId="24183" xr:uid="{522278F2-673B-463F-97A9-6CB4339E4515}"/>
    <cellStyle name="Comma 6 4 3 11" xfId="8904" xr:uid="{2A99FDE5-0AE6-4E09-845E-FAD9CDD6A1C4}"/>
    <cellStyle name="Comma 6 4 3 12" xfId="17638" xr:uid="{724A70C2-415F-427E-92E9-871BF1CB8195}"/>
    <cellStyle name="Comma 6 4 3 13" xfId="26373" xr:uid="{37C6799E-FE0C-4C3E-A229-C87DD3EF0DE4}"/>
    <cellStyle name="Comma 6 4 3 2" xfId="331" xr:uid="{1B550660-52AE-4822-ACA4-7AA18D175B60}"/>
    <cellStyle name="Comma 6 4 3 2 2" xfId="1299" xr:uid="{22714FEF-24D3-4AE3-BCD6-4FEC03FFEAD3}"/>
    <cellStyle name="Comma 6 4 3 2 2 2" xfId="3484" xr:uid="{3EA6BC4C-5E1D-4905-B0E1-AF0C419ED584}"/>
    <cellStyle name="Comma 6 4 3 2 2 2 2" xfId="12233" xr:uid="{62791882-0B8A-4600-9653-D0EA778859DB}"/>
    <cellStyle name="Comma 6 4 3 2 2 2 3" xfId="20968" xr:uid="{4C2971A9-AD42-4E9A-9A17-744006BE4015}"/>
    <cellStyle name="Comma 6 4 3 2 2 3" xfId="5678" xr:uid="{6CF5014C-28E9-4998-8987-4276E8743320}"/>
    <cellStyle name="Comma 6 4 3 2 2 3 2" xfId="14420" xr:uid="{4DE31CBD-8B0E-4763-8210-0ED4EE8DD5BB}"/>
    <cellStyle name="Comma 6 4 3 2 2 3 3" xfId="23155" xr:uid="{97E7FA74-CBFE-4E1A-A0E1-D938A6222E46}"/>
    <cellStyle name="Comma 6 4 3 2 2 4" xfId="7871" xr:uid="{121FBEE4-A4AF-4130-9867-C5CE36CF4584}"/>
    <cellStyle name="Comma 6 4 3 2 2 4 2" xfId="16609" xr:uid="{7DB62248-5B3A-4EDF-8342-67D12DA152BD}"/>
    <cellStyle name="Comma 6 4 3 2 2 4 3" xfId="25344" xr:uid="{D0B349B5-4978-4E7E-B8AC-6DAEB06CDCEA}"/>
    <cellStyle name="Comma 6 4 3 2 2 5" xfId="10056" xr:uid="{4316FA15-C5EC-499F-98FA-8F6BAE10C2AC}"/>
    <cellStyle name="Comma 6 4 3 2 2 6" xfId="18790" xr:uid="{BE6A809D-A289-4737-9211-DA07498F18E6}"/>
    <cellStyle name="Comma 6 4 3 2 2 7" xfId="27534" xr:uid="{529F6CBD-0797-46A8-8CFD-18E7C50A5F6A}"/>
    <cellStyle name="Comma 6 4 3 2 3" xfId="2523" xr:uid="{9D375FFC-DCEA-4749-89E5-10970A558282}"/>
    <cellStyle name="Comma 6 4 3 2 3 2" xfId="11272" xr:uid="{700A814A-2251-4C05-83B3-D333191B9524}"/>
    <cellStyle name="Comma 6 4 3 2 3 3" xfId="20007" xr:uid="{4D1AB7A3-E4A2-41AB-A054-6D274D0928D7}"/>
    <cellStyle name="Comma 6 4 3 2 4" xfId="4709" xr:uid="{4C707884-03D9-44AC-B35B-A6453EF4B9BB}"/>
    <cellStyle name="Comma 6 4 3 2 4 2" xfId="13451" xr:uid="{A0D7C9FB-E3C5-4282-BC0F-436BFF86CC76}"/>
    <cellStyle name="Comma 6 4 3 2 4 3" xfId="22186" xr:uid="{C1945106-747B-48B2-A9AD-BB0EFAA1C3A1}"/>
    <cellStyle name="Comma 6 4 3 2 5" xfId="6902" xr:uid="{DA21ECFD-E564-43AD-B7EC-A17F7CE2957F}"/>
    <cellStyle name="Comma 6 4 3 2 5 2" xfId="15640" xr:uid="{D2EAC856-621A-4B18-9469-3ACECD8E2DF6}"/>
    <cellStyle name="Comma 6 4 3 2 5 3" xfId="24375" xr:uid="{F7E64EF3-439A-421E-90C7-AE9240F051BC}"/>
    <cellStyle name="Comma 6 4 3 2 6" xfId="9096" xr:uid="{ED6A0757-AECE-4D22-9771-4DE51D943D65}"/>
    <cellStyle name="Comma 6 4 3 2 7" xfId="17830" xr:uid="{FCD10F4B-081A-46C5-9E67-BF66F44E195F}"/>
    <cellStyle name="Comma 6 4 3 2 8" xfId="26565" xr:uid="{D38173BF-3427-4DED-AD76-91ED00483154}"/>
    <cellStyle name="Comma 6 4 3 3" xfId="523" xr:uid="{5A18F1B6-CFA7-4C82-A8B0-8EB7BE997696}"/>
    <cellStyle name="Comma 6 4 3 3 2" xfId="1491" xr:uid="{8613298D-A3E1-4516-847F-D96E66834080}"/>
    <cellStyle name="Comma 6 4 3 3 2 2" xfId="3676" xr:uid="{CF29D63C-9C60-4BAF-9707-1664B5228CFC}"/>
    <cellStyle name="Comma 6 4 3 3 2 2 2" xfId="12425" xr:uid="{B87AB139-9B8E-4968-96E0-80F78AFE6837}"/>
    <cellStyle name="Comma 6 4 3 3 2 2 3" xfId="21160" xr:uid="{3F116DAE-6002-4BE4-8417-6CFF1E7BFC83}"/>
    <cellStyle name="Comma 6 4 3 3 2 3" xfId="5870" xr:uid="{A324B1E8-3622-42FA-93EC-F4E5DB15DEDC}"/>
    <cellStyle name="Comma 6 4 3 3 2 3 2" xfId="14612" xr:uid="{6871867A-9E9C-4EC7-82B5-356E80161349}"/>
    <cellStyle name="Comma 6 4 3 3 2 3 3" xfId="23347" xr:uid="{6A9AD941-7A2D-4C97-818D-167E54CAC8CE}"/>
    <cellStyle name="Comma 6 4 3 3 2 4" xfId="8063" xr:uid="{E3C0FFEA-7991-4C8B-99B0-4945609469CF}"/>
    <cellStyle name="Comma 6 4 3 3 2 4 2" xfId="16801" xr:uid="{14E129D6-5564-48BF-A775-8742E18F73F8}"/>
    <cellStyle name="Comma 6 4 3 3 2 4 3" xfId="25536" xr:uid="{3889E831-9339-4C21-BD9A-980282B05327}"/>
    <cellStyle name="Comma 6 4 3 3 2 5" xfId="10248" xr:uid="{742C735B-14A8-4245-8092-EEB2DA5BA8F8}"/>
    <cellStyle name="Comma 6 4 3 3 2 6" xfId="18982" xr:uid="{256EA1F2-F2FD-4A85-840A-831E54170031}"/>
    <cellStyle name="Comma 6 4 3 3 2 7" xfId="27726" xr:uid="{9AE8C785-95F3-4078-86A8-02026EB830CF}"/>
    <cellStyle name="Comma 6 4 3 3 3" xfId="2715" xr:uid="{4B375D21-54CB-4C85-811C-54A191B9F123}"/>
    <cellStyle name="Comma 6 4 3 3 3 2" xfId="11464" xr:uid="{AE426146-D6EB-4188-AF26-82E176AD6541}"/>
    <cellStyle name="Comma 6 4 3 3 3 3" xfId="20199" xr:uid="{B09F87E2-27BC-40E9-B9B1-497B3D0F98A1}"/>
    <cellStyle name="Comma 6 4 3 3 4" xfId="4901" xr:uid="{2F41E5EC-537B-46A0-97C7-898D3B720657}"/>
    <cellStyle name="Comma 6 4 3 3 4 2" xfId="13643" xr:uid="{9BC1985A-CCD5-48D4-AE3C-0D8223FF0270}"/>
    <cellStyle name="Comma 6 4 3 3 4 3" xfId="22378" xr:uid="{8AABFA62-A213-4097-BEAD-30AEDD0AE5D7}"/>
    <cellStyle name="Comma 6 4 3 3 5" xfId="7094" xr:uid="{ACB98F28-7B8A-4054-AED9-281B9A2982BA}"/>
    <cellStyle name="Comma 6 4 3 3 5 2" xfId="15832" xr:uid="{817CA5DC-0CF9-471A-8ADC-D7A6BC028249}"/>
    <cellStyle name="Comma 6 4 3 3 5 3" xfId="24567" xr:uid="{21B6E9B8-3127-4F7C-A143-C9BA1E76B5F8}"/>
    <cellStyle name="Comma 6 4 3 3 6" xfId="9288" xr:uid="{91CAC718-BB75-4D8C-95B9-C562C4C0E2D8}"/>
    <cellStyle name="Comma 6 4 3 3 7" xfId="18022" xr:uid="{E9CEBC2A-9614-4886-88D7-1F31606B07BF}"/>
    <cellStyle name="Comma 6 4 3 3 8" xfId="26757" xr:uid="{D5B4333C-4C29-4E9C-8EC9-A4D27D9E65C9}"/>
    <cellStyle name="Comma 6 4 3 4" xfId="715" xr:uid="{075E3407-C866-4295-8049-D82801020624}"/>
    <cellStyle name="Comma 6 4 3 4 2" xfId="1683" xr:uid="{CA59C8D1-57FD-4C78-BB45-743AD52839DB}"/>
    <cellStyle name="Comma 6 4 3 4 2 2" xfId="3868" xr:uid="{1AA1D4D5-76E8-456C-A61B-5AA84DD1564B}"/>
    <cellStyle name="Comma 6 4 3 4 2 2 2" xfId="12617" xr:uid="{B2B99CDA-2046-4DB8-B254-EBBA35E91821}"/>
    <cellStyle name="Comma 6 4 3 4 2 2 3" xfId="21352" xr:uid="{47BB8804-8050-494F-8076-0D600CB8C121}"/>
    <cellStyle name="Comma 6 4 3 4 2 3" xfId="6062" xr:uid="{75815822-0091-471A-A126-89FA2D161A06}"/>
    <cellStyle name="Comma 6 4 3 4 2 3 2" xfId="14804" xr:uid="{298E9577-32EF-4A45-ABB0-0FCB73394E42}"/>
    <cellStyle name="Comma 6 4 3 4 2 3 3" xfId="23539" xr:uid="{E116AFA3-870A-48EE-99A3-26595153AC77}"/>
    <cellStyle name="Comma 6 4 3 4 2 4" xfId="8255" xr:uid="{E84DA7E6-3245-433A-BA95-0EB878BBA963}"/>
    <cellStyle name="Comma 6 4 3 4 2 4 2" xfId="16993" xr:uid="{9A3735D7-A966-485D-93DA-025F245D8C03}"/>
    <cellStyle name="Comma 6 4 3 4 2 4 3" xfId="25728" xr:uid="{870A0749-B1FA-47F7-B186-183CEC0DCB33}"/>
    <cellStyle name="Comma 6 4 3 4 2 5" xfId="10440" xr:uid="{74BB993A-60F1-4DC3-9CD2-B0BDDC739AA9}"/>
    <cellStyle name="Comma 6 4 3 4 2 6" xfId="19174" xr:uid="{BF79D638-3B9D-4F08-991D-302F67CDFF13}"/>
    <cellStyle name="Comma 6 4 3 4 2 7" xfId="27918" xr:uid="{F722B3AD-828F-43D7-A633-ECD0DCA5B6AA}"/>
    <cellStyle name="Comma 6 4 3 4 3" xfId="2907" xr:uid="{76E91926-E7B5-4B88-95DD-4763C9D73076}"/>
    <cellStyle name="Comma 6 4 3 4 3 2" xfId="11656" xr:uid="{A0B8BCED-7F7B-4D51-AA1C-89954C671162}"/>
    <cellStyle name="Comma 6 4 3 4 3 3" xfId="20391" xr:uid="{660D5FAE-15D9-4C66-A7C7-21EEF7B24029}"/>
    <cellStyle name="Comma 6 4 3 4 4" xfId="5093" xr:uid="{75DC7D8D-F773-46D9-92D1-69BE22FACDAA}"/>
    <cellStyle name="Comma 6 4 3 4 4 2" xfId="13835" xr:uid="{0985EC4C-779B-41F7-AE8F-5FD8514E7D46}"/>
    <cellStyle name="Comma 6 4 3 4 4 3" xfId="22570" xr:uid="{5AF5648E-4241-4C69-A255-D57E333EF54A}"/>
    <cellStyle name="Comma 6 4 3 4 5" xfId="7286" xr:uid="{5158CA5B-23F3-4B45-A0F5-6AEA0E426C66}"/>
    <cellStyle name="Comma 6 4 3 4 5 2" xfId="16024" xr:uid="{9815609D-69C7-4DD3-A010-AB7B5E51B859}"/>
    <cellStyle name="Comma 6 4 3 4 5 3" xfId="24759" xr:uid="{46DFE67F-12B1-407A-B295-E036C6B40957}"/>
    <cellStyle name="Comma 6 4 3 4 6" xfId="9480" xr:uid="{2242154E-D310-46A8-AA41-F9FD88EFF0EA}"/>
    <cellStyle name="Comma 6 4 3 4 7" xfId="18214" xr:uid="{B4528F44-C76A-4EAE-8448-2FCE0D84B614}"/>
    <cellStyle name="Comma 6 4 3 4 8" xfId="26949" xr:uid="{112C5F24-D726-45B4-B78C-5A6C442FB187}"/>
    <cellStyle name="Comma 6 4 3 5" xfId="907" xr:uid="{4451EE27-EB50-4BD7-800B-85EB1E20F4B4}"/>
    <cellStyle name="Comma 6 4 3 5 2" xfId="1875" xr:uid="{E4C336E3-90AE-40F1-9881-109FEC86AFED}"/>
    <cellStyle name="Comma 6 4 3 5 2 2" xfId="4060" xr:uid="{76A15FF5-4C01-4116-9AE6-D0D10EF0B605}"/>
    <cellStyle name="Comma 6 4 3 5 2 2 2" xfId="12809" xr:uid="{F64F4033-C2FC-4E72-947A-2059BF675CD9}"/>
    <cellStyle name="Comma 6 4 3 5 2 2 3" xfId="21544" xr:uid="{8EA6C965-494E-446D-9DE9-93D7D677237B}"/>
    <cellStyle name="Comma 6 4 3 5 2 3" xfId="6254" xr:uid="{553B1E7E-D41B-4119-AABC-935DF290E8B4}"/>
    <cellStyle name="Comma 6 4 3 5 2 3 2" xfId="14996" xr:uid="{AB621E47-CF80-4440-9EC1-DE4C4E9C5D52}"/>
    <cellStyle name="Comma 6 4 3 5 2 3 3" xfId="23731" xr:uid="{B4AB8FC3-3E5E-428F-98E5-BB5B2B82C004}"/>
    <cellStyle name="Comma 6 4 3 5 2 4" xfId="8447" xr:uid="{A8652C25-B63B-408B-8243-D54945162525}"/>
    <cellStyle name="Comma 6 4 3 5 2 4 2" xfId="17185" xr:uid="{A3B75DA1-70B5-4453-8016-52228325D58D}"/>
    <cellStyle name="Comma 6 4 3 5 2 4 3" xfId="25920" xr:uid="{F38AC329-6E03-4D49-AE47-1138ABF5D81F}"/>
    <cellStyle name="Comma 6 4 3 5 2 5" xfId="10632" xr:uid="{E8AD472A-0C91-4451-9E63-94A4A9E4E462}"/>
    <cellStyle name="Comma 6 4 3 5 2 6" xfId="19366" xr:uid="{93CAAB33-2A9D-4522-963A-C2ADCFAFD349}"/>
    <cellStyle name="Comma 6 4 3 5 2 7" xfId="28110" xr:uid="{73579D05-C478-423B-AF40-5184FBE9DCC6}"/>
    <cellStyle name="Comma 6 4 3 5 3" xfId="3099" xr:uid="{93460439-6751-487E-A55B-6C486D68B378}"/>
    <cellStyle name="Comma 6 4 3 5 3 2" xfId="11848" xr:uid="{8F655420-B75D-4B65-BE0A-93414E35177A}"/>
    <cellStyle name="Comma 6 4 3 5 3 3" xfId="20583" xr:uid="{2709A84B-7D53-421A-A68A-512475B7194B}"/>
    <cellStyle name="Comma 6 4 3 5 4" xfId="5285" xr:uid="{6368D247-448D-4CAC-9029-8C9F7A74F4C2}"/>
    <cellStyle name="Comma 6 4 3 5 4 2" xfId="14027" xr:uid="{486D08A7-41C0-4873-AFFD-787C92CB6DB6}"/>
    <cellStyle name="Comma 6 4 3 5 4 3" xfId="22762" xr:uid="{A18FE112-F4DC-4A39-98B7-18E62A995240}"/>
    <cellStyle name="Comma 6 4 3 5 5" xfId="7478" xr:uid="{D715E6D1-1D53-43D0-9D53-861494A2D548}"/>
    <cellStyle name="Comma 6 4 3 5 5 2" xfId="16216" xr:uid="{EF5CDE17-40DC-4D05-A1EF-A1A69CCB4544}"/>
    <cellStyle name="Comma 6 4 3 5 5 3" xfId="24951" xr:uid="{3C0E1C52-F195-4A7A-84BC-FC93195C6AC1}"/>
    <cellStyle name="Comma 6 4 3 5 6" xfId="9672" xr:uid="{7D718B89-CD85-463C-9276-45D1CF210E20}"/>
    <cellStyle name="Comma 6 4 3 5 7" xfId="18406" xr:uid="{05221A85-4110-460A-90CD-4DE29E6165C9}"/>
    <cellStyle name="Comma 6 4 3 5 8" xfId="27141" xr:uid="{593896FC-D227-4130-BFA8-264881372016}"/>
    <cellStyle name="Comma 6 4 3 6" xfId="1101" xr:uid="{8B9EADF7-7305-4C5A-B8ED-C5EE410A6694}"/>
    <cellStyle name="Comma 6 4 3 6 2" xfId="3292" xr:uid="{F133A1BC-5938-473B-A9AB-509BC707CC92}"/>
    <cellStyle name="Comma 6 4 3 6 2 2" xfId="12041" xr:uid="{0D9A3E3E-FCE8-430B-BCB3-FE3611756BCC}"/>
    <cellStyle name="Comma 6 4 3 6 2 3" xfId="20776" xr:uid="{383C8152-9687-4C77-8160-75675855A4E6}"/>
    <cellStyle name="Comma 6 4 3 6 3" xfId="5480" xr:uid="{3FA7F75E-2B2C-4AC8-B9E0-E1726A75B19F}"/>
    <cellStyle name="Comma 6 4 3 6 3 2" xfId="14222" xr:uid="{D0CA4116-93C9-4A35-A79C-E3A6012DE7C0}"/>
    <cellStyle name="Comma 6 4 3 6 3 3" xfId="22957" xr:uid="{280FE3B3-34D7-48EF-87B6-530C4C31CCC8}"/>
    <cellStyle name="Comma 6 4 3 6 4" xfId="7673" xr:uid="{9D2E00E8-E8FD-4EF6-B4B0-3AA86A73528A}"/>
    <cellStyle name="Comma 6 4 3 6 4 2" xfId="16411" xr:uid="{6D9A2C14-6745-4CFA-AD9B-A72549322024}"/>
    <cellStyle name="Comma 6 4 3 6 4 3" xfId="25146" xr:uid="{C8DD17D2-DA3D-4E3D-89D0-ACA00BB9DA9B}"/>
    <cellStyle name="Comma 6 4 3 6 5" xfId="9864" xr:uid="{4B2FE2E5-500A-49A7-A70E-49D9FC071808}"/>
    <cellStyle name="Comma 6 4 3 6 6" xfId="18598" xr:uid="{19D5C8C7-82D8-4C6C-9C70-53F74C99432F}"/>
    <cellStyle name="Comma 6 4 3 6 7" xfId="27336" xr:uid="{DEC0A182-1A96-4E49-883A-0EC7CBEC337E}"/>
    <cellStyle name="Comma 6 4 3 7" xfId="2137" xr:uid="{D1F5DC6A-D3E5-4EA3-8901-F865FBA24AD2}"/>
    <cellStyle name="Comma 6 4 3 7 2" xfId="4317" xr:uid="{F599F2E6-92B8-489E-86AC-77D50A7437C9}"/>
    <cellStyle name="Comma 6 4 3 7 2 2" xfId="13066" xr:uid="{3FD86AB0-1698-4DE7-A670-C6F7F02F2F2D}"/>
    <cellStyle name="Comma 6 4 3 7 2 3" xfId="21801" xr:uid="{CFAB951E-CBD9-41A5-9DEC-D49A0E3F8F03}"/>
    <cellStyle name="Comma 6 4 3 7 3" xfId="6514" xr:uid="{355D2C07-8187-4E79-A0B5-146732F6AB5E}"/>
    <cellStyle name="Comma 6 4 3 7 3 2" xfId="15256" xr:uid="{EA36E14E-A63D-4728-A16C-D0F6318B7366}"/>
    <cellStyle name="Comma 6 4 3 7 3 3" xfId="23991" xr:uid="{A44EE656-5D63-468D-9B7E-4DC1221069D8}"/>
    <cellStyle name="Comma 6 4 3 7 4" xfId="8708" xr:uid="{424B5FBF-5FB5-4587-A71D-91BF57A82834}"/>
    <cellStyle name="Comma 6 4 3 7 4 2" xfId="17445" xr:uid="{8F125813-6C87-41AE-97BF-A220D343AB29}"/>
    <cellStyle name="Comma 6 4 3 7 4 3" xfId="26180" xr:uid="{306434F6-0AA9-46E2-B026-1E4D724B8CD0}"/>
    <cellStyle name="Comma 6 4 3 7 5" xfId="10889" xr:uid="{8C8E76CA-B8A4-4626-826B-47174AB5C21F}"/>
    <cellStyle name="Comma 6 4 3 7 6" xfId="19624" xr:uid="{F582AEA5-4AE3-4521-A8D7-8CFA948BF064}"/>
    <cellStyle name="Comma 6 4 3 7 7" xfId="28371" xr:uid="{30627531-4EC1-4727-BF09-E3267A01BF73}"/>
    <cellStyle name="Comma 6 4 3 8" xfId="2331" xr:uid="{68D88F22-3442-4878-8D68-F997402A2573}"/>
    <cellStyle name="Comma 6 4 3 8 2" xfId="11080" xr:uid="{13AD79CF-E27D-40D5-B627-EB6C12C757DA}"/>
    <cellStyle name="Comma 6 4 3 8 3" xfId="19815" xr:uid="{45A6D340-44F4-4006-B7FD-178D32D3F8EA}"/>
    <cellStyle name="Comma 6 4 3 9" xfId="4517" xr:uid="{C20DE2AD-0353-4C69-9D0D-9977BDC1B4D6}"/>
    <cellStyle name="Comma 6 4 3 9 2" xfId="13259" xr:uid="{C352D230-98CF-4576-94B4-A209EE85B3F5}"/>
    <cellStyle name="Comma 6 4 3 9 3" xfId="21994" xr:uid="{3E074941-CF44-4223-8D68-5C4CEA9BF6FF}"/>
    <cellStyle name="Comma 6 4 4" xfId="235" xr:uid="{D8D34FA5-2895-4FEC-82B6-6C3EDE222B7A}"/>
    <cellStyle name="Comma 6 4 4 2" xfId="1203" xr:uid="{F4A8C378-D33F-41A0-8FC8-A2C8408CF46B}"/>
    <cellStyle name="Comma 6 4 4 2 2" xfId="3388" xr:uid="{C82B200E-FD30-4B38-AD6E-91A18414AE0E}"/>
    <cellStyle name="Comma 6 4 4 2 2 2" xfId="12137" xr:uid="{DC943742-AF7E-4125-8783-EBB9690436C7}"/>
    <cellStyle name="Comma 6 4 4 2 2 3" xfId="20872" xr:uid="{219FA031-2414-42C2-BC85-BCF53E5E2F2D}"/>
    <cellStyle name="Comma 6 4 4 2 3" xfId="5582" xr:uid="{C9FDAE46-C515-4556-8BA4-D11697B5E345}"/>
    <cellStyle name="Comma 6 4 4 2 3 2" xfId="14324" xr:uid="{DFAA9FB2-C8F0-4ABD-B6C0-52D33756139D}"/>
    <cellStyle name="Comma 6 4 4 2 3 3" xfId="23059" xr:uid="{3952F2D7-4850-4A60-B592-3300DC316528}"/>
    <cellStyle name="Comma 6 4 4 2 4" xfId="7775" xr:uid="{E7B605FC-5B20-47F7-9FF9-EAABE99675DA}"/>
    <cellStyle name="Comma 6 4 4 2 4 2" xfId="16513" xr:uid="{80B7FECB-BED7-479D-8ED9-817AC888722F}"/>
    <cellStyle name="Comma 6 4 4 2 4 3" xfId="25248" xr:uid="{C8411B1E-CB90-4437-AD02-D825910A7ED5}"/>
    <cellStyle name="Comma 6 4 4 2 5" xfId="9960" xr:uid="{112E545B-87F0-4E3C-8EBD-E80449215B57}"/>
    <cellStyle name="Comma 6 4 4 2 6" xfId="18694" xr:uid="{03E72B98-C8FC-4237-88FC-7033B919ADF8}"/>
    <cellStyle name="Comma 6 4 4 2 7" xfId="27438" xr:uid="{279B0EBE-90D5-4DCA-B82C-5EAC272D22F3}"/>
    <cellStyle name="Comma 6 4 4 3" xfId="2427" xr:uid="{7D47E12F-0F06-4605-88B8-B9D0C9130F26}"/>
    <cellStyle name="Comma 6 4 4 3 2" xfId="11176" xr:uid="{A1BE108A-8664-4E0C-9E48-152DC234264A}"/>
    <cellStyle name="Comma 6 4 4 3 3" xfId="19911" xr:uid="{0C5998B7-0548-467F-941B-056924931A14}"/>
    <cellStyle name="Comma 6 4 4 4" xfId="4613" xr:uid="{1277EA6C-7536-4045-81D8-C6BB0EA17B57}"/>
    <cellStyle name="Comma 6 4 4 4 2" xfId="13355" xr:uid="{3433A195-25FA-4DE8-A4D6-78DD549B2E5E}"/>
    <cellStyle name="Comma 6 4 4 4 3" xfId="22090" xr:uid="{5A49F33A-DA09-47B2-B686-CB32186DBE1D}"/>
    <cellStyle name="Comma 6 4 4 5" xfId="6806" xr:uid="{409C289C-DC62-4CC1-861D-FD42FBC0EF01}"/>
    <cellStyle name="Comma 6 4 4 5 2" xfId="15544" xr:uid="{A84F7FE8-22C0-434A-9B35-3568E00498CE}"/>
    <cellStyle name="Comma 6 4 4 5 3" xfId="24279" xr:uid="{49D6AD15-9C6B-4267-9EE4-F6A2769B5548}"/>
    <cellStyle name="Comma 6 4 4 6" xfId="9000" xr:uid="{49C88252-2EE7-490B-A13D-D110EBE5020F}"/>
    <cellStyle name="Comma 6 4 4 7" xfId="17734" xr:uid="{DA4426BF-3940-4353-9DA3-E3DB77CEBBEE}"/>
    <cellStyle name="Comma 6 4 4 8" xfId="26469" xr:uid="{965C4E28-D832-4BF8-8728-B25344137AB3}"/>
    <cellStyle name="Comma 6 4 5" xfId="427" xr:uid="{091AF39B-37B3-4401-BAEF-3BE08998A59C}"/>
    <cellStyle name="Comma 6 4 5 2" xfId="1395" xr:uid="{D7C94B78-3BC9-4F64-ABA6-FDC3AA187977}"/>
    <cellStyle name="Comma 6 4 5 2 2" xfId="3580" xr:uid="{2AE7EA61-BF88-46D0-985E-60FB2FBA01DB}"/>
    <cellStyle name="Comma 6 4 5 2 2 2" xfId="12329" xr:uid="{C9B59A94-DED7-4BF7-B419-5C9BBBC91325}"/>
    <cellStyle name="Comma 6 4 5 2 2 3" xfId="21064" xr:uid="{505D8C35-23BA-4169-87A5-868C1D8EB002}"/>
    <cellStyle name="Comma 6 4 5 2 3" xfId="5774" xr:uid="{6B2C3187-848C-4213-B49F-E4EF22A21FCA}"/>
    <cellStyle name="Comma 6 4 5 2 3 2" xfId="14516" xr:uid="{A80BAAB4-67D0-4546-871E-62171955A7C7}"/>
    <cellStyle name="Comma 6 4 5 2 3 3" xfId="23251" xr:uid="{2608A774-9C7A-4E9F-8CCC-880D5765F0BF}"/>
    <cellStyle name="Comma 6 4 5 2 4" xfId="7967" xr:uid="{AD272B31-4E81-4F94-8C25-018C2BCBDEC4}"/>
    <cellStyle name="Comma 6 4 5 2 4 2" xfId="16705" xr:uid="{23C9328D-22CF-4532-BA76-6058C6CC64D3}"/>
    <cellStyle name="Comma 6 4 5 2 4 3" xfId="25440" xr:uid="{652348B6-A2BF-4AC4-97B6-3800699A0A25}"/>
    <cellStyle name="Comma 6 4 5 2 5" xfId="10152" xr:uid="{874FD34A-F2AF-4F22-AA22-CBEDEF4AFD39}"/>
    <cellStyle name="Comma 6 4 5 2 6" xfId="18886" xr:uid="{9F68F2D1-F20C-4CD2-BECD-99BC8F1D1AD2}"/>
    <cellStyle name="Comma 6 4 5 2 7" xfId="27630" xr:uid="{5B1025D0-BDC2-47C3-8481-CC944D314B6E}"/>
    <cellStyle name="Comma 6 4 5 3" xfId="2619" xr:uid="{EF0D7080-E1D3-4C1B-92BB-7D3B2CDAFF86}"/>
    <cellStyle name="Comma 6 4 5 3 2" xfId="11368" xr:uid="{0285091F-6764-4E5E-8C90-577414A199D3}"/>
    <cellStyle name="Comma 6 4 5 3 3" xfId="20103" xr:uid="{ABAA572B-BEB2-4E51-9EB1-3276EFFC0604}"/>
    <cellStyle name="Comma 6 4 5 4" xfId="4805" xr:uid="{D586F0A4-5A1A-4648-A961-C4F44943378C}"/>
    <cellStyle name="Comma 6 4 5 4 2" xfId="13547" xr:uid="{F5D87868-AA99-4F29-9998-455A6289FCD1}"/>
    <cellStyle name="Comma 6 4 5 4 3" xfId="22282" xr:uid="{EF1D1564-EAE1-418F-8379-241CD8848B23}"/>
    <cellStyle name="Comma 6 4 5 5" xfId="6998" xr:uid="{3ED7B95F-2D10-4D0E-BA62-1B0E797A5E1B}"/>
    <cellStyle name="Comma 6 4 5 5 2" xfId="15736" xr:uid="{C02EDB33-BD69-48C2-A14E-ED58A1E17765}"/>
    <cellStyle name="Comma 6 4 5 5 3" xfId="24471" xr:uid="{EC4F2D67-AFF4-43BD-832A-F23EB08D4CC2}"/>
    <cellStyle name="Comma 6 4 5 6" xfId="9192" xr:uid="{2C4AFE39-B743-4FFF-8644-A674B1E15A06}"/>
    <cellStyle name="Comma 6 4 5 7" xfId="17926" xr:uid="{ABCA3E56-8DD5-42D3-8320-72EBB2C1BEFC}"/>
    <cellStyle name="Comma 6 4 5 8" xfId="26661" xr:uid="{2158D0D0-0514-4D51-B82D-AB5BE8D1AC7D}"/>
    <cellStyle name="Comma 6 4 6" xfId="619" xr:uid="{20A4542C-543D-4A4C-94DA-6A63EEE70AE4}"/>
    <cellStyle name="Comma 6 4 6 2" xfId="1587" xr:uid="{8E3D6F02-5041-47DA-9C08-B267D9491B94}"/>
    <cellStyle name="Comma 6 4 6 2 2" xfId="3772" xr:uid="{6BE2B44D-6427-49DE-B6DE-683B875DA14B}"/>
    <cellStyle name="Comma 6 4 6 2 2 2" xfId="12521" xr:uid="{013F61AD-833F-4FA8-A9E7-A086C91184F2}"/>
    <cellStyle name="Comma 6 4 6 2 2 3" xfId="21256" xr:uid="{FC95E6FE-20E7-4CAE-934A-2A393CCD2EB9}"/>
    <cellStyle name="Comma 6 4 6 2 3" xfId="5966" xr:uid="{80641DCF-0D57-4108-BEF0-BFA1C50FC673}"/>
    <cellStyle name="Comma 6 4 6 2 3 2" xfId="14708" xr:uid="{F16338C0-B450-408F-B60E-F131ACC979D6}"/>
    <cellStyle name="Comma 6 4 6 2 3 3" xfId="23443" xr:uid="{B56AA780-2C5E-4C2E-A019-ECF93857B5CF}"/>
    <cellStyle name="Comma 6 4 6 2 4" xfId="8159" xr:uid="{CD06B78B-CE66-43DD-9B75-5BA9D7B9FB3B}"/>
    <cellStyle name="Comma 6 4 6 2 4 2" xfId="16897" xr:uid="{944A82D9-63E9-4F03-9E4F-ECB51618EDB9}"/>
    <cellStyle name="Comma 6 4 6 2 4 3" xfId="25632" xr:uid="{540B8F17-E97E-43DC-B4FC-D28AB8F4B599}"/>
    <cellStyle name="Comma 6 4 6 2 5" xfId="10344" xr:uid="{46A16A99-BFAB-4A14-8B31-E2837E68E022}"/>
    <cellStyle name="Comma 6 4 6 2 6" xfId="19078" xr:uid="{CE143755-24A3-428B-AC9E-EC82E317BACD}"/>
    <cellStyle name="Comma 6 4 6 2 7" xfId="27822" xr:uid="{9EC5C2D8-7EA9-4C64-865E-AD9BC11A1876}"/>
    <cellStyle name="Comma 6 4 6 3" xfId="2811" xr:uid="{63CB4D9C-A932-4DCF-9D3A-92A84B8CAEFD}"/>
    <cellStyle name="Comma 6 4 6 3 2" xfId="11560" xr:uid="{810501C8-29E3-4834-A742-BEBE43E4481B}"/>
    <cellStyle name="Comma 6 4 6 3 3" xfId="20295" xr:uid="{DE7DF055-BB35-4E69-A2E7-3014C19964BD}"/>
    <cellStyle name="Comma 6 4 6 4" xfId="4997" xr:uid="{27C1E705-95B2-48FB-8290-174638353EF1}"/>
    <cellStyle name="Comma 6 4 6 4 2" xfId="13739" xr:uid="{9E43DDD5-4E1F-475B-9D66-CA5C329AE31C}"/>
    <cellStyle name="Comma 6 4 6 4 3" xfId="22474" xr:uid="{D6E618D7-BF0C-4563-901E-F2DC70EF26A9}"/>
    <cellStyle name="Comma 6 4 6 5" xfId="7190" xr:uid="{31DF83EA-13E7-45C6-B672-965EBB206F46}"/>
    <cellStyle name="Comma 6 4 6 5 2" xfId="15928" xr:uid="{107F6B9F-EB3C-41D9-9750-DA9091864276}"/>
    <cellStyle name="Comma 6 4 6 5 3" xfId="24663" xr:uid="{ECFB8E1F-FF81-4180-B41F-305B91789ECE}"/>
    <cellStyle name="Comma 6 4 6 6" xfId="9384" xr:uid="{87BF53D5-6BD7-437D-ACEB-8EA5E10AAE7E}"/>
    <cellStyle name="Comma 6 4 6 7" xfId="18118" xr:uid="{243E1840-BA76-4FF5-B6B8-A8F97BE6E11B}"/>
    <cellStyle name="Comma 6 4 6 8" xfId="26853" xr:uid="{878E6E94-A338-4338-8F21-57084B0B1215}"/>
    <cellStyle name="Comma 6 4 7" xfId="811" xr:uid="{439BE3C7-855B-4CE1-B0E0-BB8D7F03CFFD}"/>
    <cellStyle name="Comma 6 4 7 2" xfId="1779" xr:uid="{ED4E817A-741E-45AA-9057-2DBF57322A15}"/>
    <cellStyle name="Comma 6 4 7 2 2" xfId="3964" xr:uid="{AE542239-841D-4A87-A83B-045944A2E1F7}"/>
    <cellStyle name="Comma 6 4 7 2 2 2" xfId="12713" xr:uid="{A2CBFD8E-A1D3-4EFD-84D1-911B438CEE9A}"/>
    <cellStyle name="Comma 6 4 7 2 2 3" xfId="21448" xr:uid="{C7C92726-A1F8-4642-8545-C31B30AC3665}"/>
    <cellStyle name="Comma 6 4 7 2 3" xfId="6158" xr:uid="{929E4D2C-A39D-4AB3-80C8-673EFDEF47C7}"/>
    <cellStyle name="Comma 6 4 7 2 3 2" xfId="14900" xr:uid="{2E64013B-1642-4907-9BDE-E27405BF04C1}"/>
    <cellStyle name="Comma 6 4 7 2 3 3" xfId="23635" xr:uid="{172FDDED-F3B4-4434-A27A-80BD77921A7B}"/>
    <cellStyle name="Comma 6 4 7 2 4" xfId="8351" xr:uid="{8D1E51EA-5D74-4D29-9AB2-8E9376FFA532}"/>
    <cellStyle name="Comma 6 4 7 2 4 2" xfId="17089" xr:uid="{2E91D94B-94E2-4CDE-AA6D-A3822A1C5499}"/>
    <cellStyle name="Comma 6 4 7 2 4 3" xfId="25824" xr:uid="{6E308BE0-46DC-452B-9EEF-1D3CB9CFFE21}"/>
    <cellStyle name="Comma 6 4 7 2 5" xfId="10536" xr:uid="{B12FB8ED-F907-4649-929A-2072C63752FD}"/>
    <cellStyle name="Comma 6 4 7 2 6" xfId="19270" xr:uid="{696558C8-61D2-401D-85AC-DFFC4B617883}"/>
    <cellStyle name="Comma 6 4 7 2 7" xfId="28014" xr:uid="{9902505B-D39E-4152-80FD-4AD475639346}"/>
    <cellStyle name="Comma 6 4 7 3" xfId="3003" xr:uid="{4D73FA87-84BE-4107-BF3D-1FFAB5B1E1F9}"/>
    <cellStyle name="Comma 6 4 7 3 2" xfId="11752" xr:uid="{8C798F0C-843E-4D61-86DF-9F1810968EE8}"/>
    <cellStyle name="Comma 6 4 7 3 3" xfId="20487" xr:uid="{700C91C0-55F5-46E0-B0DC-DF0A90C14463}"/>
    <cellStyle name="Comma 6 4 7 4" xfId="5189" xr:uid="{D6348C32-5F35-41C3-B4BA-54C810002674}"/>
    <cellStyle name="Comma 6 4 7 4 2" xfId="13931" xr:uid="{1E367C6C-3FA8-4D95-A878-690BFA066D42}"/>
    <cellStyle name="Comma 6 4 7 4 3" xfId="22666" xr:uid="{926C5E5C-D885-48AA-9EFA-70FCCA66C8FD}"/>
    <cellStyle name="Comma 6 4 7 5" xfId="7382" xr:uid="{C2EEC9E6-AA46-48BE-BFDA-67B5A7FF8227}"/>
    <cellStyle name="Comma 6 4 7 5 2" xfId="16120" xr:uid="{E9A0B097-3AF2-4442-8AA1-CECD72B54A44}"/>
    <cellStyle name="Comma 6 4 7 5 3" xfId="24855" xr:uid="{3AEC1035-B014-493E-B42D-00489F53E25C}"/>
    <cellStyle name="Comma 6 4 7 6" xfId="9576" xr:uid="{AC1ADD69-0F03-4C15-A639-361962A4CE05}"/>
    <cellStyle name="Comma 6 4 7 7" xfId="18310" xr:uid="{3DF19274-7C20-4F1F-8E78-46CC17E9495A}"/>
    <cellStyle name="Comma 6 4 7 8" xfId="27045" xr:uid="{38F7A056-0316-4D52-8D1F-3FD6397D1E98}"/>
    <cellStyle name="Comma 6 4 8" xfId="1005" xr:uid="{C8B8EA9E-D24E-4550-9039-282FACBD9E27}"/>
    <cellStyle name="Comma 6 4 8 2" xfId="3196" xr:uid="{65CE12F9-0FEA-4DD3-BA21-355198AE475A}"/>
    <cellStyle name="Comma 6 4 8 2 2" xfId="11945" xr:uid="{2B27A0CA-9464-4972-B165-FFBAC26EA810}"/>
    <cellStyle name="Comma 6 4 8 2 3" xfId="20680" xr:uid="{8CD82E67-BEB7-414C-9C03-6F780E654130}"/>
    <cellStyle name="Comma 6 4 8 3" xfId="5384" xr:uid="{0AF8A207-23ED-4CCD-8C50-0CE5655430E2}"/>
    <cellStyle name="Comma 6 4 8 3 2" xfId="14126" xr:uid="{4C35519A-0530-4218-A3FD-43A3B90ED8D9}"/>
    <cellStyle name="Comma 6 4 8 3 3" xfId="22861" xr:uid="{67318FDF-8031-4C67-8C84-DD489FD1EEF4}"/>
    <cellStyle name="Comma 6 4 8 4" xfId="7577" xr:uid="{CC20FF1E-0462-4C4F-9A9E-22DE1C33C1A9}"/>
    <cellStyle name="Comma 6 4 8 4 2" xfId="16315" xr:uid="{3C86258F-5142-423A-A0DF-0BDAB5D3238B}"/>
    <cellStyle name="Comma 6 4 8 4 3" xfId="25050" xr:uid="{0577BD04-F84B-4922-938F-AE53FB1E4C52}"/>
    <cellStyle name="Comma 6 4 8 5" xfId="9768" xr:uid="{444FC25F-A9F4-45AD-84EF-6617AF56D04C}"/>
    <cellStyle name="Comma 6 4 8 6" xfId="18502" xr:uid="{521C3E8D-C7FD-4087-A7F7-CF13361C733A}"/>
    <cellStyle name="Comma 6 4 8 7" xfId="27240" xr:uid="{3E014EA8-1035-46F4-8F13-C3C96D300D9D}"/>
    <cellStyle name="Comma 6 4 9" xfId="2041" xr:uid="{AD8C347F-4A2F-4DC8-8ABC-89399D591692}"/>
    <cellStyle name="Comma 6 4 9 2" xfId="4221" xr:uid="{E6715AC2-1BFF-4D75-A3C9-DD53118EC8B9}"/>
    <cellStyle name="Comma 6 4 9 2 2" xfId="12970" xr:uid="{E166B5E8-00C2-4A3C-8DB2-4062C05EA213}"/>
    <cellStyle name="Comma 6 4 9 2 3" xfId="21705" xr:uid="{20526DA6-B4D9-4ABE-8FBF-C272F18C8ECB}"/>
    <cellStyle name="Comma 6 4 9 3" xfId="6418" xr:uid="{19727B9F-7624-4606-9EE3-D361BD87FA16}"/>
    <cellStyle name="Comma 6 4 9 3 2" xfId="15160" xr:uid="{0A2E2DF1-674D-4345-9419-069AA9FFC480}"/>
    <cellStyle name="Comma 6 4 9 3 3" xfId="23895" xr:uid="{DE79F1B2-B133-4534-9847-173FE7F61938}"/>
    <cellStyle name="Comma 6 4 9 4" xfId="8612" xr:uid="{73508B55-16C9-4254-BDC9-CD6752C2196B}"/>
    <cellStyle name="Comma 6 4 9 4 2" xfId="17349" xr:uid="{91CFDC69-A8C7-4F6A-A768-C4A79B0F8E1D}"/>
    <cellStyle name="Comma 6 4 9 4 3" xfId="26084" xr:uid="{24746881-BEF8-4DD9-924B-562B5D772636}"/>
    <cellStyle name="Comma 6 4 9 5" xfId="10793" xr:uid="{E60B417A-89ED-4AE6-BA59-4BB2C6E6F4FD}"/>
    <cellStyle name="Comma 6 4 9 6" xfId="19528" xr:uid="{F7CB2592-CD07-4B81-88A4-B2C3ADFFB2E4}"/>
    <cellStyle name="Comma 6 4 9 7" xfId="28275" xr:uid="{7B801034-6903-4C05-989F-7E5DE0C6E591}"/>
    <cellStyle name="Comma 6 5" xfId="67" xr:uid="{B8011AAB-93BC-44E2-9B80-703BE59D4A4B}"/>
    <cellStyle name="Comma 6 5 10" xfId="4445" xr:uid="{C12D527A-D9F7-47AC-98F7-7CE76F51FBF5}"/>
    <cellStyle name="Comma 6 5 10 2" xfId="13187" xr:uid="{C1496454-F377-4A32-A754-C4C888CC859A}"/>
    <cellStyle name="Comma 6 5 10 3" xfId="21922" xr:uid="{438CE943-3D13-4450-AAE8-B3C91E58F182}"/>
    <cellStyle name="Comma 6 5 11" xfId="6638" xr:uid="{B4A642EC-BACE-43F6-97D8-3FF8283CE46F}"/>
    <cellStyle name="Comma 6 5 11 2" xfId="15376" xr:uid="{8CA549B1-BEE3-448C-B2EA-8062A5ABA47F}"/>
    <cellStyle name="Comma 6 5 11 3" xfId="24111" xr:uid="{D077D595-8866-43D5-B551-42F2FD1965A9}"/>
    <cellStyle name="Comma 6 5 12" xfId="8832" xr:uid="{11E0466E-AD87-48A7-8E62-CB5A3A7BBADD}"/>
    <cellStyle name="Comma 6 5 13" xfId="17566" xr:uid="{D8DFE5AA-C248-4F5F-A0A8-948E4A010DD3}"/>
    <cellStyle name="Comma 6 5 14" xfId="26301" xr:uid="{E33969D8-62BC-4EE8-9D02-F674C5F2277B}"/>
    <cellStyle name="Comma 6 5 2" xfId="163" xr:uid="{6C7225D0-29A6-46E2-B4D5-03DB8CCF550D}"/>
    <cellStyle name="Comma 6 5 2 10" xfId="6734" xr:uid="{C3579FE5-2467-4A49-AD35-C0AE1FE853AE}"/>
    <cellStyle name="Comma 6 5 2 10 2" xfId="15472" xr:uid="{6099611E-98CF-4410-B48A-F2608DAD6115}"/>
    <cellStyle name="Comma 6 5 2 10 3" xfId="24207" xr:uid="{4A329441-C3E0-462D-8E1E-8A85E3C7B00A}"/>
    <cellStyle name="Comma 6 5 2 11" xfId="8928" xr:uid="{73F22655-C81F-4364-A5A2-40E5731B5AF1}"/>
    <cellStyle name="Comma 6 5 2 12" xfId="17662" xr:uid="{5CFD0DBB-F4A0-4299-A5DF-F04DBF69FCF3}"/>
    <cellStyle name="Comma 6 5 2 13" xfId="26397" xr:uid="{D5A09813-ABE5-47D4-8D71-7990BC7C6966}"/>
    <cellStyle name="Comma 6 5 2 2" xfId="355" xr:uid="{3B1BFD18-AC2B-4422-B13B-A608FA665112}"/>
    <cellStyle name="Comma 6 5 2 2 2" xfId="1323" xr:uid="{FCD491C1-1204-4D5B-9ACB-7EDF47F8EAFA}"/>
    <cellStyle name="Comma 6 5 2 2 2 2" xfId="3508" xr:uid="{FD5E8BBE-18E4-4EDB-84D7-2B0F95E51843}"/>
    <cellStyle name="Comma 6 5 2 2 2 2 2" xfId="12257" xr:uid="{C37E1533-E380-4FCF-B2F1-AB4132A111C3}"/>
    <cellStyle name="Comma 6 5 2 2 2 2 3" xfId="20992" xr:uid="{853B4D3E-DD6B-4846-B15A-80A827FCC374}"/>
    <cellStyle name="Comma 6 5 2 2 2 3" xfId="5702" xr:uid="{D92D72AE-5B43-4640-A52D-D32954C32FCA}"/>
    <cellStyle name="Comma 6 5 2 2 2 3 2" xfId="14444" xr:uid="{28679DFB-3D6F-4A5F-A848-B6D0B0786F79}"/>
    <cellStyle name="Comma 6 5 2 2 2 3 3" xfId="23179" xr:uid="{337612DE-2993-45AC-AAC2-F8A1AFF5C198}"/>
    <cellStyle name="Comma 6 5 2 2 2 4" xfId="7895" xr:uid="{016E63F5-BADB-4C7F-9B2A-41AD4AF18EBF}"/>
    <cellStyle name="Comma 6 5 2 2 2 4 2" xfId="16633" xr:uid="{3D2E782F-8808-4998-83DF-7046B8192A72}"/>
    <cellStyle name="Comma 6 5 2 2 2 4 3" xfId="25368" xr:uid="{6B84EB45-BDA9-402D-AB3B-61D3AF18B5F3}"/>
    <cellStyle name="Comma 6 5 2 2 2 5" xfId="10080" xr:uid="{3C06FA70-A395-4B22-B34D-8429DC39B8C1}"/>
    <cellStyle name="Comma 6 5 2 2 2 6" xfId="18814" xr:uid="{B0583D8F-2242-4A9C-BB67-2162E35DCD3E}"/>
    <cellStyle name="Comma 6 5 2 2 2 7" xfId="27558" xr:uid="{01E18ED0-C3B6-49E1-BEC1-FE5F14089D4F}"/>
    <cellStyle name="Comma 6 5 2 2 3" xfId="2547" xr:uid="{39A02939-8D20-4678-9B65-DBCF625883DB}"/>
    <cellStyle name="Comma 6 5 2 2 3 2" xfId="11296" xr:uid="{AD0BF909-B99B-4815-8350-0EBD65422F7C}"/>
    <cellStyle name="Comma 6 5 2 2 3 3" xfId="20031" xr:uid="{BB95FF70-4240-4425-B1BB-9D2DA802D97C}"/>
    <cellStyle name="Comma 6 5 2 2 4" xfId="4733" xr:uid="{53F10CE3-D608-4361-8DD9-2FD46DBBC6A0}"/>
    <cellStyle name="Comma 6 5 2 2 4 2" xfId="13475" xr:uid="{283EE821-827E-456C-95B0-FE69EEC3D534}"/>
    <cellStyle name="Comma 6 5 2 2 4 3" xfId="22210" xr:uid="{FE181D83-501B-46AD-AE69-5BD9200001A7}"/>
    <cellStyle name="Comma 6 5 2 2 5" xfId="6926" xr:uid="{B80A0A57-4BE9-41AD-B701-5A902ABEF35D}"/>
    <cellStyle name="Comma 6 5 2 2 5 2" xfId="15664" xr:uid="{472F7F32-B3BD-4DB5-8CCD-2C0686A548B3}"/>
    <cellStyle name="Comma 6 5 2 2 5 3" xfId="24399" xr:uid="{A71E7560-DE1E-47AC-BD1D-1CE475AB0733}"/>
    <cellStyle name="Comma 6 5 2 2 6" xfId="9120" xr:uid="{62036264-887C-4A25-B753-6360F3728CCC}"/>
    <cellStyle name="Comma 6 5 2 2 7" xfId="17854" xr:uid="{98E33944-649C-4C76-90E3-A52D2EF092B1}"/>
    <cellStyle name="Comma 6 5 2 2 8" xfId="26589" xr:uid="{389F8AC8-818F-42AD-8164-409CA652E21B}"/>
    <cellStyle name="Comma 6 5 2 3" xfId="547" xr:uid="{A50BFBBB-D53F-4320-8BEC-B87C362F0E56}"/>
    <cellStyle name="Comma 6 5 2 3 2" xfId="1515" xr:uid="{8F50F6E0-66A3-4A6D-A984-F8E1B31968C3}"/>
    <cellStyle name="Comma 6 5 2 3 2 2" xfId="3700" xr:uid="{DAFEFE9B-EDCA-41D7-BD66-66E456A54230}"/>
    <cellStyle name="Comma 6 5 2 3 2 2 2" xfId="12449" xr:uid="{98862C8D-6E9B-4CB3-81D5-F84630701DA7}"/>
    <cellStyle name="Comma 6 5 2 3 2 2 3" xfId="21184" xr:uid="{A76E18F6-6C7B-426D-8782-6445AA258139}"/>
    <cellStyle name="Comma 6 5 2 3 2 3" xfId="5894" xr:uid="{493E16D9-69E0-4D93-8A33-CA3E6A53CFCC}"/>
    <cellStyle name="Comma 6 5 2 3 2 3 2" xfId="14636" xr:uid="{38315082-03BF-44D2-BB97-FC974A0171F5}"/>
    <cellStyle name="Comma 6 5 2 3 2 3 3" xfId="23371" xr:uid="{D03C34B3-90C2-47E9-B22C-FCE2E5EA71C1}"/>
    <cellStyle name="Comma 6 5 2 3 2 4" xfId="8087" xr:uid="{B314666F-AEAB-4710-9F8F-83C65F27A52A}"/>
    <cellStyle name="Comma 6 5 2 3 2 4 2" xfId="16825" xr:uid="{704663A1-6EF2-4B6C-B42C-315A9546A091}"/>
    <cellStyle name="Comma 6 5 2 3 2 4 3" xfId="25560" xr:uid="{793EBB68-FE28-4E02-96B7-665876452CBE}"/>
    <cellStyle name="Comma 6 5 2 3 2 5" xfId="10272" xr:uid="{E99F58D5-A4BA-49FA-9BFD-3DE12731CE51}"/>
    <cellStyle name="Comma 6 5 2 3 2 6" xfId="19006" xr:uid="{3B870EA8-7D3E-456B-B3EC-2894C73CF79E}"/>
    <cellStyle name="Comma 6 5 2 3 2 7" xfId="27750" xr:uid="{39799C7F-0FDF-4227-B28D-602EF3D4A8F3}"/>
    <cellStyle name="Comma 6 5 2 3 3" xfId="2739" xr:uid="{497114F6-5FE4-4FFA-8F89-AC7AB3BD7ED8}"/>
    <cellStyle name="Comma 6 5 2 3 3 2" xfId="11488" xr:uid="{B192B202-1D9E-45A1-A910-9B1877C4F8BF}"/>
    <cellStyle name="Comma 6 5 2 3 3 3" xfId="20223" xr:uid="{E8B24B95-50F2-42F2-94CA-B2DBA0E62AFC}"/>
    <cellStyle name="Comma 6 5 2 3 4" xfId="4925" xr:uid="{5AD52026-8908-44DD-AD49-537276006B67}"/>
    <cellStyle name="Comma 6 5 2 3 4 2" xfId="13667" xr:uid="{9E15A5CF-24FF-4C9B-8F35-F44EBA04D743}"/>
    <cellStyle name="Comma 6 5 2 3 4 3" xfId="22402" xr:uid="{42F405F3-6C75-47A3-A496-E809B0FD57C2}"/>
    <cellStyle name="Comma 6 5 2 3 5" xfId="7118" xr:uid="{1ABD27B2-7F68-4B88-B675-902E84F82592}"/>
    <cellStyle name="Comma 6 5 2 3 5 2" xfId="15856" xr:uid="{ED195A85-26A4-4081-BB29-FF3F709B8761}"/>
    <cellStyle name="Comma 6 5 2 3 5 3" xfId="24591" xr:uid="{DCEEDF8C-B2A7-4A63-A38F-92C03D922E35}"/>
    <cellStyle name="Comma 6 5 2 3 6" xfId="9312" xr:uid="{4093EDCD-878F-4E33-B0C9-E6F0A76005C0}"/>
    <cellStyle name="Comma 6 5 2 3 7" xfId="18046" xr:uid="{E7203D2A-63FE-40CA-B9EC-30B379F33428}"/>
    <cellStyle name="Comma 6 5 2 3 8" xfId="26781" xr:uid="{16752223-800F-4746-9F11-54F0651BDF94}"/>
    <cellStyle name="Comma 6 5 2 4" xfId="739" xr:uid="{C2E57AFF-81D6-45DB-A32A-04141D1A552C}"/>
    <cellStyle name="Comma 6 5 2 4 2" xfId="1707" xr:uid="{8C1C710C-D6F0-4409-AF76-AB3C5CEFB7B6}"/>
    <cellStyle name="Comma 6 5 2 4 2 2" xfId="3892" xr:uid="{74150EDE-616A-4190-8AEF-D75EE6634CBB}"/>
    <cellStyle name="Comma 6 5 2 4 2 2 2" xfId="12641" xr:uid="{90834B41-6259-4729-B7CA-8510BF880AE1}"/>
    <cellStyle name="Comma 6 5 2 4 2 2 3" xfId="21376" xr:uid="{7E2C0920-E302-4082-AE61-242C56C26482}"/>
    <cellStyle name="Comma 6 5 2 4 2 3" xfId="6086" xr:uid="{28B1C992-C6B8-405C-82E7-4EEDCB58D672}"/>
    <cellStyle name="Comma 6 5 2 4 2 3 2" xfId="14828" xr:uid="{E47332E6-9725-42B1-9CEB-C544A77A1C38}"/>
    <cellStyle name="Comma 6 5 2 4 2 3 3" xfId="23563" xr:uid="{E37831AA-F386-4EFE-94F3-BACBE8254E55}"/>
    <cellStyle name="Comma 6 5 2 4 2 4" xfId="8279" xr:uid="{9909C19C-1C68-421B-9FF8-F857FC376E9B}"/>
    <cellStyle name="Comma 6 5 2 4 2 4 2" xfId="17017" xr:uid="{917E6B6A-5236-45EA-BCEE-31FC3692E09F}"/>
    <cellStyle name="Comma 6 5 2 4 2 4 3" xfId="25752" xr:uid="{7B0211FB-2223-4713-984A-47795FCDCE99}"/>
    <cellStyle name="Comma 6 5 2 4 2 5" xfId="10464" xr:uid="{80AD2424-1590-456A-ADAB-DBA48F09826F}"/>
    <cellStyle name="Comma 6 5 2 4 2 6" xfId="19198" xr:uid="{D67B8FFB-D9BB-4A4B-8C8C-529E27C383FE}"/>
    <cellStyle name="Comma 6 5 2 4 2 7" xfId="27942" xr:uid="{EB10D1F0-3575-41A3-A68A-38D65FCE74C1}"/>
    <cellStyle name="Comma 6 5 2 4 3" xfId="2931" xr:uid="{47DFF8BB-BA01-4A6A-94E8-FF8F1DBDCED8}"/>
    <cellStyle name="Comma 6 5 2 4 3 2" xfId="11680" xr:uid="{247EC436-A9B9-400F-A94F-206C72EDCC0A}"/>
    <cellStyle name="Comma 6 5 2 4 3 3" xfId="20415" xr:uid="{AB08AFF0-CDCF-46B5-AC6A-83F50C0E5B82}"/>
    <cellStyle name="Comma 6 5 2 4 4" xfId="5117" xr:uid="{4AF74AD4-9A5A-4A60-97C3-E474F0706121}"/>
    <cellStyle name="Comma 6 5 2 4 4 2" xfId="13859" xr:uid="{1AEC2157-008A-424D-BB39-8250E701DB93}"/>
    <cellStyle name="Comma 6 5 2 4 4 3" xfId="22594" xr:uid="{FFE98234-A776-417F-9A77-301C949C2202}"/>
    <cellStyle name="Comma 6 5 2 4 5" xfId="7310" xr:uid="{DA42E5B9-53FB-4AEB-9C67-19CF9E22C12C}"/>
    <cellStyle name="Comma 6 5 2 4 5 2" xfId="16048" xr:uid="{D75D3534-AD0B-4191-8E66-15B0976C3276}"/>
    <cellStyle name="Comma 6 5 2 4 5 3" xfId="24783" xr:uid="{EF9D00AA-990F-4604-9ABA-57ED06EF20C6}"/>
    <cellStyle name="Comma 6 5 2 4 6" xfId="9504" xr:uid="{B3A8BC53-91D9-49C1-BD79-38758958C13A}"/>
    <cellStyle name="Comma 6 5 2 4 7" xfId="18238" xr:uid="{AFD8BF55-E0CE-4A10-AF45-568992BFA232}"/>
    <cellStyle name="Comma 6 5 2 4 8" xfId="26973" xr:uid="{394A2B5F-D7DE-4EEF-8755-414ACA34A301}"/>
    <cellStyle name="Comma 6 5 2 5" xfId="931" xr:uid="{00178B19-263A-42C6-A41A-7CA5C6E06DD6}"/>
    <cellStyle name="Comma 6 5 2 5 2" xfId="1899" xr:uid="{2252EE93-3DBE-4877-B7B6-F1F903AA27D2}"/>
    <cellStyle name="Comma 6 5 2 5 2 2" xfId="4084" xr:uid="{113D28EF-CB3F-43E0-AD72-AE8F860042C6}"/>
    <cellStyle name="Comma 6 5 2 5 2 2 2" xfId="12833" xr:uid="{1CA06533-6456-4E10-8C2A-6DA2A667456D}"/>
    <cellStyle name="Comma 6 5 2 5 2 2 3" xfId="21568" xr:uid="{FF6A967B-6FE9-49A6-8247-F22180ECE1C3}"/>
    <cellStyle name="Comma 6 5 2 5 2 3" xfId="6278" xr:uid="{22B79632-C54D-46AD-9E88-2F2F019E2220}"/>
    <cellStyle name="Comma 6 5 2 5 2 3 2" xfId="15020" xr:uid="{1FAB099A-AFF0-49A4-8A6B-F29E1B196698}"/>
    <cellStyle name="Comma 6 5 2 5 2 3 3" xfId="23755" xr:uid="{434D9AF5-DECC-4C94-8E2C-760F9255EC93}"/>
    <cellStyle name="Comma 6 5 2 5 2 4" xfId="8471" xr:uid="{3AA10944-4B3F-42CE-BB0F-8CF6FBE8AD79}"/>
    <cellStyle name="Comma 6 5 2 5 2 4 2" xfId="17209" xr:uid="{D8916984-4079-463E-8FAA-196588A81539}"/>
    <cellStyle name="Comma 6 5 2 5 2 4 3" xfId="25944" xr:uid="{E0FE86CE-4AE7-47B9-B6BB-3141DE087C98}"/>
    <cellStyle name="Comma 6 5 2 5 2 5" xfId="10656" xr:uid="{75D4865F-1081-43A8-9AFD-3CCB716E623C}"/>
    <cellStyle name="Comma 6 5 2 5 2 6" xfId="19390" xr:uid="{3F7CAD9E-30A0-404F-B4C5-441A0C68E03D}"/>
    <cellStyle name="Comma 6 5 2 5 2 7" xfId="28134" xr:uid="{0C0368E5-6C09-418A-B393-C5F0AEC7863C}"/>
    <cellStyle name="Comma 6 5 2 5 3" xfId="3123" xr:uid="{F96D0BFA-D825-47FC-B42D-D0823DE32B03}"/>
    <cellStyle name="Comma 6 5 2 5 3 2" xfId="11872" xr:uid="{FB968086-5333-4E9E-9555-FB0C34E5C41D}"/>
    <cellStyle name="Comma 6 5 2 5 3 3" xfId="20607" xr:uid="{6B1664CC-1DA4-49B0-AE8D-EA00A469CE2A}"/>
    <cellStyle name="Comma 6 5 2 5 4" xfId="5309" xr:uid="{C5DBD3D2-0916-4761-A5F6-D1FC7587D7A6}"/>
    <cellStyle name="Comma 6 5 2 5 4 2" xfId="14051" xr:uid="{CA9F2C3E-6915-473F-844A-AF4E2EAB3895}"/>
    <cellStyle name="Comma 6 5 2 5 4 3" xfId="22786" xr:uid="{00F4CE4B-6CDE-4CCC-A961-636091D33B28}"/>
    <cellStyle name="Comma 6 5 2 5 5" xfId="7502" xr:uid="{2B8DC36B-CFB4-417A-992C-E7C8DC28E5B2}"/>
    <cellStyle name="Comma 6 5 2 5 5 2" xfId="16240" xr:uid="{FAF92A38-D276-4AAB-8D8F-04B0CFB811BE}"/>
    <cellStyle name="Comma 6 5 2 5 5 3" xfId="24975" xr:uid="{9A5882F9-0431-40BD-95E7-F64A0358136C}"/>
    <cellStyle name="Comma 6 5 2 5 6" xfId="9696" xr:uid="{7894D791-D1FD-426C-B5F0-E643ECCBC309}"/>
    <cellStyle name="Comma 6 5 2 5 7" xfId="18430" xr:uid="{C3A1EDE8-0A23-4176-9F07-3132C53AD4F7}"/>
    <cellStyle name="Comma 6 5 2 5 8" xfId="27165" xr:uid="{4D4B1E9B-E29F-4A61-88C4-7D0855F88A6A}"/>
    <cellStyle name="Comma 6 5 2 6" xfId="1125" xr:uid="{0BB4FC5E-851C-4179-9982-5A95784DAD63}"/>
    <cellStyle name="Comma 6 5 2 6 2" xfId="3316" xr:uid="{5917A91F-EB08-4380-8A22-66E4276CF58B}"/>
    <cellStyle name="Comma 6 5 2 6 2 2" xfId="12065" xr:uid="{477E6261-1B43-43A4-BAE7-E5530F1BDB05}"/>
    <cellStyle name="Comma 6 5 2 6 2 3" xfId="20800" xr:uid="{15EC7CE6-C63F-4FEA-87BE-707FC281D038}"/>
    <cellStyle name="Comma 6 5 2 6 3" xfId="5504" xr:uid="{3757EFAB-7471-4101-87C0-7EEC74A294BE}"/>
    <cellStyle name="Comma 6 5 2 6 3 2" xfId="14246" xr:uid="{5390E365-A231-4B1C-912A-A4C491E4D7AE}"/>
    <cellStyle name="Comma 6 5 2 6 3 3" xfId="22981" xr:uid="{95B60386-4516-47CB-8C8A-3BC45E5ACB75}"/>
    <cellStyle name="Comma 6 5 2 6 4" xfId="7697" xr:uid="{3EF34016-2FE8-482B-A72F-9EDE29C1101E}"/>
    <cellStyle name="Comma 6 5 2 6 4 2" xfId="16435" xr:uid="{76A9161C-0D34-4A11-B7C4-5C18A4FA8DDD}"/>
    <cellStyle name="Comma 6 5 2 6 4 3" xfId="25170" xr:uid="{B500A8F5-3BBB-46B4-9417-59C758385E92}"/>
    <cellStyle name="Comma 6 5 2 6 5" xfId="9888" xr:uid="{7E47FFBE-6047-4218-889B-CE913C3BAB66}"/>
    <cellStyle name="Comma 6 5 2 6 6" xfId="18622" xr:uid="{104CB8C8-0433-4DC5-B95B-4A2BBCD1E568}"/>
    <cellStyle name="Comma 6 5 2 6 7" xfId="27360" xr:uid="{6EC7E2D5-4479-41F9-BC94-216BFEBD131C}"/>
    <cellStyle name="Comma 6 5 2 7" xfId="2161" xr:uid="{35B81B28-F94C-4182-8465-1E1DC63E2B08}"/>
    <cellStyle name="Comma 6 5 2 7 2" xfId="4341" xr:uid="{224C588F-D799-467B-8821-3B744546E6FD}"/>
    <cellStyle name="Comma 6 5 2 7 2 2" xfId="13090" xr:uid="{ECFC33C3-7673-4810-A22B-0F06DA3C58BA}"/>
    <cellStyle name="Comma 6 5 2 7 2 3" xfId="21825" xr:uid="{D11695C8-5A8D-424C-97A9-12BC57AD9B3F}"/>
    <cellStyle name="Comma 6 5 2 7 3" xfId="6538" xr:uid="{4B496E40-1E0C-42D9-B785-3CBA16609B37}"/>
    <cellStyle name="Comma 6 5 2 7 3 2" xfId="15280" xr:uid="{21429C7F-E88B-48A4-9F3B-48119101BC65}"/>
    <cellStyle name="Comma 6 5 2 7 3 3" xfId="24015" xr:uid="{569A0772-9248-4461-B5AA-55E5F95AAFA4}"/>
    <cellStyle name="Comma 6 5 2 7 4" xfId="8732" xr:uid="{1604FD9F-B0C9-49A0-955E-3169065E14BF}"/>
    <cellStyle name="Comma 6 5 2 7 4 2" xfId="17469" xr:uid="{9D645DCB-4ABE-427D-B648-068B9083648F}"/>
    <cellStyle name="Comma 6 5 2 7 4 3" xfId="26204" xr:uid="{3FF3EC52-6329-4992-BFDC-838F3A92F1ED}"/>
    <cellStyle name="Comma 6 5 2 7 5" xfId="10913" xr:uid="{CF13FB70-93BB-4293-9F01-F0450F1CC0F2}"/>
    <cellStyle name="Comma 6 5 2 7 6" xfId="19648" xr:uid="{7E92DEDC-0052-4239-BA44-7D90DF75F900}"/>
    <cellStyle name="Comma 6 5 2 7 7" xfId="28395" xr:uid="{81FE8D6A-A921-4863-85AD-4D89899AA4AB}"/>
    <cellStyle name="Comma 6 5 2 8" xfId="2355" xr:uid="{4E49DF9B-1A96-49DF-A000-44E8162A2855}"/>
    <cellStyle name="Comma 6 5 2 8 2" xfId="11104" xr:uid="{4354CB88-2DDF-49A6-96D4-812AEF750774}"/>
    <cellStyle name="Comma 6 5 2 8 3" xfId="19839" xr:uid="{7A826FAB-4C35-42D9-A5F6-45D8A97DE5F5}"/>
    <cellStyle name="Comma 6 5 2 9" xfId="4541" xr:uid="{9A7DF2B4-1019-4EFF-BCBC-630E12320799}"/>
    <cellStyle name="Comma 6 5 2 9 2" xfId="13283" xr:uid="{A5CBC636-08BF-4781-9937-925B96EC8B00}"/>
    <cellStyle name="Comma 6 5 2 9 3" xfId="22018" xr:uid="{4039074E-4A0B-459D-B86A-4C9459BD1E9F}"/>
    <cellStyle name="Comma 6 5 3" xfId="259" xr:uid="{5FA50D2E-B44B-47F0-8D38-86CD39AAC4E6}"/>
    <cellStyle name="Comma 6 5 3 2" xfId="1227" xr:uid="{BA902C0A-1237-4671-AFD0-A9AEF17ABF77}"/>
    <cellStyle name="Comma 6 5 3 2 2" xfId="3412" xr:uid="{72C44DD8-9DB3-4C67-9688-14FFA448D5B5}"/>
    <cellStyle name="Comma 6 5 3 2 2 2" xfId="12161" xr:uid="{5E9969CB-9DC5-48EC-BDAD-74DA19E3BEBF}"/>
    <cellStyle name="Comma 6 5 3 2 2 3" xfId="20896" xr:uid="{1AAA6A8B-11D4-4FC3-9429-8A71C06525E8}"/>
    <cellStyle name="Comma 6 5 3 2 3" xfId="5606" xr:uid="{9BBE5945-22F7-4D9F-B55A-07FF79B9CE31}"/>
    <cellStyle name="Comma 6 5 3 2 3 2" xfId="14348" xr:uid="{DDDF1535-7B70-4F5A-BB79-E6E56C2F00AD}"/>
    <cellStyle name="Comma 6 5 3 2 3 3" xfId="23083" xr:uid="{B506B2C6-55B4-48A3-A619-C099EB8FC3AA}"/>
    <cellStyle name="Comma 6 5 3 2 4" xfId="7799" xr:uid="{98DDA707-AF85-40D3-B9ED-9F0E18EA641C}"/>
    <cellStyle name="Comma 6 5 3 2 4 2" xfId="16537" xr:uid="{D45389C6-3314-4428-B70A-D2B61144B001}"/>
    <cellStyle name="Comma 6 5 3 2 4 3" xfId="25272" xr:uid="{B4B0CD21-047B-4AA8-B231-DF5B16844A83}"/>
    <cellStyle name="Comma 6 5 3 2 5" xfId="9984" xr:uid="{22BBCC5B-37CE-4667-ABFE-7F9D2C9D7835}"/>
    <cellStyle name="Comma 6 5 3 2 6" xfId="18718" xr:uid="{850A10B5-24E0-4B8F-996F-1F09F1D03334}"/>
    <cellStyle name="Comma 6 5 3 2 7" xfId="27462" xr:uid="{C58B00C3-D025-4DBC-B479-F8AFAC772E0C}"/>
    <cellStyle name="Comma 6 5 3 3" xfId="2451" xr:uid="{A8952A5E-8F25-46E2-A2BF-5C9A16C1EE56}"/>
    <cellStyle name="Comma 6 5 3 3 2" xfId="11200" xr:uid="{A9E6CF0D-37D4-453C-9D8B-83C55A74528B}"/>
    <cellStyle name="Comma 6 5 3 3 3" xfId="19935" xr:uid="{6D01933D-F2F4-4445-B62D-517C0402EBC3}"/>
    <cellStyle name="Comma 6 5 3 4" xfId="4637" xr:uid="{9225F523-2E6A-45F4-9ECA-6963C7469997}"/>
    <cellStyle name="Comma 6 5 3 4 2" xfId="13379" xr:uid="{25F2F5CB-AE6D-403B-9CFA-D10FD6A5EF89}"/>
    <cellStyle name="Comma 6 5 3 4 3" xfId="22114" xr:uid="{9B408A23-9CC3-485F-827A-B851C92BEC42}"/>
    <cellStyle name="Comma 6 5 3 5" xfId="6830" xr:uid="{F3C77D7F-4D4C-4E25-A524-8822775566F0}"/>
    <cellStyle name="Comma 6 5 3 5 2" xfId="15568" xr:uid="{159D8A5A-C8E5-4A8C-9AB1-5C1BB513F943}"/>
    <cellStyle name="Comma 6 5 3 5 3" xfId="24303" xr:uid="{7470DE60-59DE-49AF-A3DD-C44C579A8960}"/>
    <cellStyle name="Comma 6 5 3 6" xfId="9024" xr:uid="{5CB3E9FD-17E4-45D6-819A-69A7F8EE7826}"/>
    <cellStyle name="Comma 6 5 3 7" xfId="17758" xr:uid="{9D9E17FF-5805-4BDC-BFD9-810D1A0BC9F0}"/>
    <cellStyle name="Comma 6 5 3 8" xfId="26493" xr:uid="{B2A87B1E-0B34-4C1E-9942-57E1B5AF4116}"/>
    <cellStyle name="Comma 6 5 4" xfId="451" xr:uid="{808AC4C4-186B-436F-B205-C102D053331B}"/>
    <cellStyle name="Comma 6 5 4 2" xfId="1419" xr:uid="{07311FA0-A41D-4403-B80A-6B9AC6B8308F}"/>
    <cellStyle name="Comma 6 5 4 2 2" xfId="3604" xr:uid="{00563DD5-57A5-4D6B-9261-1B156AFB20EA}"/>
    <cellStyle name="Comma 6 5 4 2 2 2" xfId="12353" xr:uid="{9B79CB40-68B9-4DC3-87DC-05972270E29A}"/>
    <cellStyle name="Comma 6 5 4 2 2 3" xfId="21088" xr:uid="{1457586A-E1A4-478A-9AC2-3FFE9189F383}"/>
    <cellStyle name="Comma 6 5 4 2 3" xfId="5798" xr:uid="{B90C4094-4E35-423D-B7BE-E34A2FFD6105}"/>
    <cellStyle name="Comma 6 5 4 2 3 2" xfId="14540" xr:uid="{B9B5E233-221F-478D-8490-B02A2D93A5A8}"/>
    <cellStyle name="Comma 6 5 4 2 3 3" xfId="23275" xr:uid="{FB40E96E-C327-4F85-9656-700E7AE815A8}"/>
    <cellStyle name="Comma 6 5 4 2 4" xfId="7991" xr:uid="{2687015B-AE6D-42DE-89A2-06E887652986}"/>
    <cellStyle name="Comma 6 5 4 2 4 2" xfId="16729" xr:uid="{A9D0AB76-E38B-43FF-B696-008D2DF3099F}"/>
    <cellStyle name="Comma 6 5 4 2 4 3" xfId="25464" xr:uid="{F8CA00A2-B21F-448B-86EF-FFEF63D8878D}"/>
    <cellStyle name="Comma 6 5 4 2 5" xfId="10176" xr:uid="{9A1D94B6-B5F9-4936-B888-2A5BE065E7CB}"/>
    <cellStyle name="Comma 6 5 4 2 6" xfId="18910" xr:uid="{5543ED66-E619-4572-ADE6-32691D02B257}"/>
    <cellStyle name="Comma 6 5 4 2 7" xfId="27654" xr:uid="{D47DBFE3-8807-4EC9-978F-9A9F3F14D052}"/>
    <cellStyle name="Comma 6 5 4 3" xfId="2643" xr:uid="{9580074F-6BF5-470C-9188-F24C6436E0F5}"/>
    <cellStyle name="Comma 6 5 4 3 2" xfId="11392" xr:uid="{1191D8E4-85B4-40A8-82E5-3C251132703C}"/>
    <cellStyle name="Comma 6 5 4 3 3" xfId="20127" xr:uid="{1A5C7C28-5662-4F35-9A5C-27720763DB00}"/>
    <cellStyle name="Comma 6 5 4 4" xfId="4829" xr:uid="{046F72E4-9A3D-4711-8C39-2B77628F9AF0}"/>
    <cellStyle name="Comma 6 5 4 4 2" xfId="13571" xr:uid="{E38AF1D1-092A-4DB5-A6E4-4CACB55FC8C1}"/>
    <cellStyle name="Comma 6 5 4 4 3" xfId="22306" xr:uid="{98AC23A3-421E-416F-9594-35BB0EE64398}"/>
    <cellStyle name="Comma 6 5 4 5" xfId="7022" xr:uid="{941D368A-6FD2-4454-A37C-6357E07BB940}"/>
    <cellStyle name="Comma 6 5 4 5 2" xfId="15760" xr:uid="{F8F2EC9B-5D05-4174-AD7B-4444DE5C541C}"/>
    <cellStyle name="Comma 6 5 4 5 3" xfId="24495" xr:uid="{AF8A6AC6-877C-44B6-9C71-678518D4518F}"/>
    <cellStyle name="Comma 6 5 4 6" xfId="9216" xr:uid="{37A2624B-77D1-4EAB-831E-17491587D69D}"/>
    <cellStyle name="Comma 6 5 4 7" xfId="17950" xr:uid="{134C9D5D-C094-4C50-830E-72F30FAEA550}"/>
    <cellStyle name="Comma 6 5 4 8" xfId="26685" xr:uid="{3A47ED36-397F-448F-A4F6-FCC7B286DC7A}"/>
    <cellStyle name="Comma 6 5 5" xfId="643" xr:uid="{92C1DB1B-E36E-46DF-8BFD-8FFBB83B9536}"/>
    <cellStyle name="Comma 6 5 5 2" xfId="1611" xr:uid="{A072F11B-20BC-45D7-BD95-FBB78EC06EA5}"/>
    <cellStyle name="Comma 6 5 5 2 2" xfId="3796" xr:uid="{E129FECB-7763-4751-B2BB-3F879DDDB2B0}"/>
    <cellStyle name="Comma 6 5 5 2 2 2" xfId="12545" xr:uid="{A0029AE0-149D-492B-892C-5B4C2F0DB67B}"/>
    <cellStyle name="Comma 6 5 5 2 2 3" xfId="21280" xr:uid="{1EAB951C-0922-466A-BD0D-643ACDA0A083}"/>
    <cellStyle name="Comma 6 5 5 2 3" xfId="5990" xr:uid="{9581016F-EB3F-47D2-AFDB-6A96E9727B6A}"/>
    <cellStyle name="Comma 6 5 5 2 3 2" xfId="14732" xr:uid="{F1BE3A02-0161-467E-9D5F-25462207C796}"/>
    <cellStyle name="Comma 6 5 5 2 3 3" xfId="23467" xr:uid="{AD2DD259-54FC-4B52-8D1D-E1F6C13941B8}"/>
    <cellStyle name="Comma 6 5 5 2 4" xfId="8183" xr:uid="{0457A786-070D-440C-9F2C-01128AA4C033}"/>
    <cellStyle name="Comma 6 5 5 2 4 2" xfId="16921" xr:uid="{2B5F534B-EE1F-45DE-8328-6997AD3D4263}"/>
    <cellStyle name="Comma 6 5 5 2 4 3" xfId="25656" xr:uid="{A32A31EC-A2D2-4BEF-AD20-5085566E275C}"/>
    <cellStyle name="Comma 6 5 5 2 5" xfId="10368" xr:uid="{CB5434F7-B738-4FE6-AC8B-45DE9C1DAFAA}"/>
    <cellStyle name="Comma 6 5 5 2 6" xfId="19102" xr:uid="{2E2CEA9F-EA74-4A55-B093-1F772EF4FABE}"/>
    <cellStyle name="Comma 6 5 5 2 7" xfId="27846" xr:uid="{5C366157-763E-4BF9-8C97-CB589F54C5C2}"/>
    <cellStyle name="Comma 6 5 5 3" xfId="2835" xr:uid="{15FEA931-9F63-4942-B3D3-E1F002817F25}"/>
    <cellStyle name="Comma 6 5 5 3 2" xfId="11584" xr:uid="{31A71AC8-D28C-4DD7-AF4A-9CAC2F61022A}"/>
    <cellStyle name="Comma 6 5 5 3 3" xfId="20319" xr:uid="{D5CC5F96-5143-4FEE-9DFF-0F8AA6D35850}"/>
    <cellStyle name="Comma 6 5 5 4" xfId="5021" xr:uid="{AE6A07C3-AAA3-4155-8846-9FB202298BB3}"/>
    <cellStyle name="Comma 6 5 5 4 2" xfId="13763" xr:uid="{E1CBFA11-049A-47A1-8842-FD3FAA80A096}"/>
    <cellStyle name="Comma 6 5 5 4 3" xfId="22498" xr:uid="{09D32277-856C-4962-AFDE-5CB15C2E3EBF}"/>
    <cellStyle name="Comma 6 5 5 5" xfId="7214" xr:uid="{A4A73E72-C6C1-4A3B-9CC5-C9B32EB75CC7}"/>
    <cellStyle name="Comma 6 5 5 5 2" xfId="15952" xr:uid="{856CBF66-9FF0-4C20-AB21-28076D7CF1AA}"/>
    <cellStyle name="Comma 6 5 5 5 3" xfId="24687" xr:uid="{416D6314-6F32-461C-98EB-AB84551BDACB}"/>
    <cellStyle name="Comma 6 5 5 6" xfId="9408" xr:uid="{0C3821AE-6C6D-4D4C-8D88-563A67100BB1}"/>
    <cellStyle name="Comma 6 5 5 7" xfId="18142" xr:uid="{C31028F9-3ECD-4D70-9F72-26DB69201C76}"/>
    <cellStyle name="Comma 6 5 5 8" xfId="26877" xr:uid="{BB7C228F-8B8C-4EDD-8129-42E866B61858}"/>
    <cellStyle name="Comma 6 5 6" xfId="835" xr:uid="{7E79D4A8-2B09-4C17-830C-DA0529BF83F2}"/>
    <cellStyle name="Comma 6 5 6 2" xfId="1803" xr:uid="{5F0E1EF4-C640-4D0D-A2CD-2483DE16E322}"/>
    <cellStyle name="Comma 6 5 6 2 2" xfId="3988" xr:uid="{8F05B402-8D34-41BA-9AD3-751B5F4EA95B}"/>
    <cellStyle name="Comma 6 5 6 2 2 2" xfId="12737" xr:uid="{F42DBE7D-AAE9-45B4-A559-833B87A4B216}"/>
    <cellStyle name="Comma 6 5 6 2 2 3" xfId="21472" xr:uid="{4FAD6C24-7CFB-42DA-AC15-7EC2F4E971BE}"/>
    <cellStyle name="Comma 6 5 6 2 3" xfId="6182" xr:uid="{4A8C9DAA-40A5-4BBD-A4CD-33D2096DCA49}"/>
    <cellStyle name="Comma 6 5 6 2 3 2" xfId="14924" xr:uid="{917C4F6D-E70F-43C2-8E32-7851C78CCEF9}"/>
    <cellStyle name="Comma 6 5 6 2 3 3" xfId="23659" xr:uid="{C8C1D74D-EB77-4437-A1A2-AB0D039444EB}"/>
    <cellStyle name="Comma 6 5 6 2 4" xfId="8375" xr:uid="{A863922A-F176-467C-A6E3-2A69E46BBFAF}"/>
    <cellStyle name="Comma 6 5 6 2 4 2" xfId="17113" xr:uid="{BADFB376-2B50-4849-8339-925336F531A5}"/>
    <cellStyle name="Comma 6 5 6 2 4 3" xfId="25848" xr:uid="{E98509AE-4050-44C6-B7C8-BD8FE082553A}"/>
    <cellStyle name="Comma 6 5 6 2 5" xfId="10560" xr:uid="{53F27456-6097-412F-B1F9-D56E7DA36861}"/>
    <cellStyle name="Comma 6 5 6 2 6" xfId="19294" xr:uid="{E615BAB0-4F33-43D6-8DB3-C341D1A76236}"/>
    <cellStyle name="Comma 6 5 6 2 7" xfId="28038" xr:uid="{C36FE266-9510-4FB0-B9AF-E6771F11699A}"/>
    <cellStyle name="Comma 6 5 6 3" xfId="3027" xr:uid="{984E0180-9ABF-4669-A386-53857E98F3BA}"/>
    <cellStyle name="Comma 6 5 6 3 2" xfId="11776" xr:uid="{A3F25341-0A71-4FB9-AE7D-41B775927FDD}"/>
    <cellStyle name="Comma 6 5 6 3 3" xfId="20511" xr:uid="{F9CB76DC-F974-4F07-A401-182634DE6162}"/>
    <cellStyle name="Comma 6 5 6 4" xfId="5213" xr:uid="{D2D8D968-387B-497A-9ABB-98BF0311D528}"/>
    <cellStyle name="Comma 6 5 6 4 2" xfId="13955" xr:uid="{475DB4FF-0FA7-4E98-B7DC-4BB3194EA2D1}"/>
    <cellStyle name="Comma 6 5 6 4 3" xfId="22690" xr:uid="{77AF6D85-BE4A-4ECF-A6FC-2962E947D151}"/>
    <cellStyle name="Comma 6 5 6 5" xfId="7406" xr:uid="{4BFF9312-F519-4D3D-889B-6C0465DECF5B}"/>
    <cellStyle name="Comma 6 5 6 5 2" xfId="16144" xr:uid="{E712C802-DF34-4AB2-B553-B2DD21D62206}"/>
    <cellStyle name="Comma 6 5 6 5 3" xfId="24879" xr:uid="{02A109A8-4FBE-479B-9A02-4E9D302243BB}"/>
    <cellStyle name="Comma 6 5 6 6" xfId="9600" xr:uid="{074EE39D-5EAD-4A8B-9D9D-22E24FF48DA3}"/>
    <cellStyle name="Comma 6 5 6 7" xfId="18334" xr:uid="{5FE4F335-D06F-4B9C-A35F-E28A0476EE1B}"/>
    <cellStyle name="Comma 6 5 6 8" xfId="27069" xr:uid="{DFA36164-B6BF-486B-87EC-A7B08113F794}"/>
    <cellStyle name="Comma 6 5 7" xfId="1029" xr:uid="{7C16AD5A-2252-4F35-B6D2-A3BE31A4CDB8}"/>
    <cellStyle name="Comma 6 5 7 2" xfId="3220" xr:uid="{682A99F4-4857-4EA8-89E4-FEDCAB0F7952}"/>
    <cellStyle name="Comma 6 5 7 2 2" xfId="11969" xr:uid="{90A935BB-97F7-4AA9-BAB8-781FCE64B112}"/>
    <cellStyle name="Comma 6 5 7 2 3" xfId="20704" xr:uid="{87E17C7C-E39D-42F3-9C83-A54DB2BA208D}"/>
    <cellStyle name="Comma 6 5 7 3" xfId="5408" xr:uid="{C8B0D16C-D290-4AAD-BEB0-E88917AFE7F8}"/>
    <cellStyle name="Comma 6 5 7 3 2" xfId="14150" xr:uid="{C5D4389B-A5E9-4E32-8327-8841716982D5}"/>
    <cellStyle name="Comma 6 5 7 3 3" xfId="22885" xr:uid="{0B301106-A8B5-4F23-AB4A-678BE8CC693C}"/>
    <cellStyle name="Comma 6 5 7 4" xfId="7601" xr:uid="{D9AEF30F-9463-4E6E-A882-2B76E0DE7D9C}"/>
    <cellStyle name="Comma 6 5 7 4 2" xfId="16339" xr:uid="{6674934D-72A8-4474-BD1F-9E39A0286C71}"/>
    <cellStyle name="Comma 6 5 7 4 3" xfId="25074" xr:uid="{8C740285-E7E2-4274-8939-56B3245DC311}"/>
    <cellStyle name="Comma 6 5 7 5" xfId="9792" xr:uid="{79D89FAD-F773-4FAB-9C7C-31009A52C010}"/>
    <cellStyle name="Comma 6 5 7 6" xfId="18526" xr:uid="{22D301F2-44BB-467D-8C69-BB01A0D244DB}"/>
    <cellStyle name="Comma 6 5 7 7" xfId="27264" xr:uid="{38E8A93F-CBBE-478F-A1DB-3835619201DE}"/>
    <cellStyle name="Comma 6 5 8" xfId="2065" xr:uid="{F7E84007-B790-4C7C-A0D9-1C9FA9C60875}"/>
    <cellStyle name="Comma 6 5 8 2" xfId="4245" xr:uid="{A2E66BE4-C412-4025-A32B-8574F6CA1DDC}"/>
    <cellStyle name="Comma 6 5 8 2 2" xfId="12994" xr:uid="{97340F7A-8C9B-4D86-92B3-40338B5FAAB0}"/>
    <cellStyle name="Comma 6 5 8 2 3" xfId="21729" xr:uid="{D9C1C959-0952-41CE-9248-6E022C1E23BB}"/>
    <cellStyle name="Comma 6 5 8 3" xfId="6442" xr:uid="{CDCDD660-2F44-4D44-A60F-E969231DB9BE}"/>
    <cellStyle name="Comma 6 5 8 3 2" xfId="15184" xr:uid="{B9A30384-E342-4E12-8FE2-85FEE9BCF0A5}"/>
    <cellStyle name="Comma 6 5 8 3 3" xfId="23919" xr:uid="{6527AF78-AE95-4508-946F-2F1C7DC02BCC}"/>
    <cellStyle name="Comma 6 5 8 4" xfId="8636" xr:uid="{C717EE4C-91F9-4A47-A956-EF11713BA8FE}"/>
    <cellStyle name="Comma 6 5 8 4 2" xfId="17373" xr:uid="{69735FE6-4FFD-4022-BD5C-601507A98C9C}"/>
    <cellStyle name="Comma 6 5 8 4 3" xfId="26108" xr:uid="{034F860B-5242-485A-B54A-9BD97CB56E27}"/>
    <cellStyle name="Comma 6 5 8 5" xfId="10817" xr:uid="{6949CBEB-FFFC-4F60-858A-5438E4039F7E}"/>
    <cellStyle name="Comma 6 5 8 6" xfId="19552" xr:uid="{6FC41CE5-D469-4A06-8631-71169B2DF0EB}"/>
    <cellStyle name="Comma 6 5 8 7" xfId="28299" xr:uid="{16AEF48E-3EE9-4313-9D29-F6361544230E}"/>
    <cellStyle name="Comma 6 5 9" xfId="2259" xr:uid="{D2706ED8-3D24-4710-9847-8796837542C4}"/>
    <cellStyle name="Comma 6 5 9 2" xfId="11008" xr:uid="{AA6BF5E7-4958-4112-91D5-6073E66AAEEE}"/>
    <cellStyle name="Comma 6 5 9 3" xfId="19743" xr:uid="{AFFA3096-A851-4792-978C-4FC4062075D7}"/>
    <cellStyle name="Comma 6 6" xfId="115" xr:uid="{072089CB-FF86-4635-A7D5-8D1490CC5CDE}"/>
    <cellStyle name="Comma 6 6 10" xfId="6686" xr:uid="{F21CEC10-7735-4546-978E-E8B831CF62D6}"/>
    <cellStyle name="Comma 6 6 10 2" xfId="15424" xr:uid="{B632A21F-2F56-400C-A8A3-43862BD7FCC4}"/>
    <cellStyle name="Comma 6 6 10 3" xfId="24159" xr:uid="{1F78E12E-539A-4183-A583-7D071C38E7C7}"/>
    <cellStyle name="Comma 6 6 11" xfId="8880" xr:uid="{F326ADF4-24B8-4832-AB55-FDA84295ACAF}"/>
    <cellStyle name="Comma 6 6 12" xfId="17614" xr:uid="{483FEDC6-19A1-47DB-82EF-010F0150F406}"/>
    <cellStyle name="Comma 6 6 13" xfId="26349" xr:uid="{6247A8D2-78FF-4D7F-BA5A-15F9AA1A209D}"/>
    <cellStyle name="Comma 6 6 2" xfId="307" xr:uid="{C1D2C489-5A65-444D-A2AB-61DABA2399A9}"/>
    <cellStyle name="Comma 6 6 2 2" xfId="1275" xr:uid="{8394817E-6245-4953-9D8F-AA8687F2F5D9}"/>
    <cellStyle name="Comma 6 6 2 2 2" xfId="3460" xr:uid="{822077D7-2B47-4FF9-96F6-3C0ADF78F6AF}"/>
    <cellStyle name="Comma 6 6 2 2 2 2" xfId="12209" xr:uid="{C48E8E15-E8DE-4318-9CC0-79BAB620744C}"/>
    <cellStyle name="Comma 6 6 2 2 2 3" xfId="20944" xr:uid="{B6F8782F-7566-4F5D-A94A-B4AC246FC286}"/>
    <cellStyle name="Comma 6 6 2 2 3" xfId="5654" xr:uid="{2632BC32-6CDB-4D67-A67B-771B20086BA6}"/>
    <cellStyle name="Comma 6 6 2 2 3 2" xfId="14396" xr:uid="{204EDDC7-3F4F-41F4-B4DD-FE9B3BA1CEFB}"/>
    <cellStyle name="Comma 6 6 2 2 3 3" xfId="23131" xr:uid="{DD965CCE-9491-41F9-B69A-472F1E680E3F}"/>
    <cellStyle name="Comma 6 6 2 2 4" xfId="7847" xr:uid="{09FE4A9B-24CC-4C65-9A06-7FE9A7679630}"/>
    <cellStyle name="Comma 6 6 2 2 4 2" xfId="16585" xr:uid="{8DD2429F-3A23-493D-8446-18DB48901049}"/>
    <cellStyle name="Comma 6 6 2 2 4 3" xfId="25320" xr:uid="{11625C5E-4AC4-4163-9636-F2EDF2D6720C}"/>
    <cellStyle name="Comma 6 6 2 2 5" xfId="10032" xr:uid="{6F277F0D-BA24-4C99-997A-7E91A5CF0B06}"/>
    <cellStyle name="Comma 6 6 2 2 6" xfId="18766" xr:uid="{29453CDD-F003-4E85-BB3C-7F38172122A3}"/>
    <cellStyle name="Comma 6 6 2 2 7" xfId="27510" xr:uid="{EABE515B-5CF6-429C-9715-FDDA78022355}"/>
    <cellStyle name="Comma 6 6 2 3" xfId="2499" xr:uid="{A118904D-9EBD-4609-A703-1E6006FE0846}"/>
    <cellStyle name="Comma 6 6 2 3 2" xfId="11248" xr:uid="{472CDD2F-770C-403E-9175-E231EBEE990C}"/>
    <cellStyle name="Comma 6 6 2 3 3" xfId="19983" xr:uid="{1A92F24B-29B5-4869-8A94-AD7DD8AB7588}"/>
    <cellStyle name="Comma 6 6 2 4" xfId="4685" xr:uid="{673B9D27-26C4-442D-B4C1-CD2CC45DEB20}"/>
    <cellStyle name="Comma 6 6 2 4 2" xfId="13427" xr:uid="{BE4C9E9D-798C-4715-B604-F3C153E6E744}"/>
    <cellStyle name="Comma 6 6 2 4 3" xfId="22162" xr:uid="{221B914D-5367-4EF2-9358-341042872683}"/>
    <cellStyle name="Comma 6 6 2 5" xfId="6878" xr:uid="{7B1EF9D3-E99A-4882-9B00-F631CA4CC77C}"/>
    <cellStyle name="Comma 6 6 2 5 2" xfId="15616" xr:uid="{E49E20FB-EC53-478C-896F-6F651E169AF4}"/>
    <cellStyle name="Comma 6 6 2 5 3" xfId="24351" xr:uid="{61733596-0D36-4ADC-985C-8DC1746104B8}"/>
    <cellStyle name="Comma 6 6 2 6" xfId="9072" xr:uid="{4197BF0F-34E1-4626-B7B9-7F10C719DB92}"/>
    <cellStyle name="Comma 6 6 2 7" xfId="17806" xr:uid="{03345736-5EE5-4AF1-978F-1AA0F48948A9}"/>
    <cellStyle name="Comma 6 6 2 8" xfId="26541" xr:uid="{41939130-CC73-4185-95F5-A3605362FFA6}"/>
    <cellStyle name="Comma 6 6 3" xfId="499" xr:uid="{4D889ECD-DE97-4015-82B8-5610089E61EF}"/>
    <cellStyle name="Comma 6 6 3 2" xfId="1467" xr:uid="{9CB61C94-9DB5-4042-999B-7159994A6180}"/>
    <cellStyle name="Comma 6 6 3 2 2" xfId="3652" xr:uid="{11DA0E45-80C3-40F6-B3E9-324B7F0E7798}"/>
    <cellStyle name="Comma 6 6 3 2 2 2" xfId="12401" xr:uid="{47A2DA42-9BC8-45B9-A4E8-D5748A111B73}"/>
    <cellStyle name="Comma 6 6 3 2 2 3" xfId="21136" xr:uid="{8D270339-4792-4D53-B471-C75F80A391C5}"/>
    <cellStyle name="Comma 6 6 3 2 3" xfId="5846" xr:uid="{8CE77654-8D25-49A3-8F76-718604B5E5EF}"/>
    <cellStyle name="Comma 6 6 3 2 3 2" xfId="14588" xr:uid="{AB466090-6A65-4BE8-B87F-6236407EDF43}"/>
    <cellStyle name="Comma 6 6 3 2 3 3" xfId="23323" xr:uid="{38A1C3F7-41EC-4174-AD42-526B8A8554AA}"/>
    <cellStyle name="Comma 6 6 3 2 4" xfId="8039" xr:uid="{F9533EBA-0BFD-4868-8B65-5704CA8D770B}"/>
    <cellStyle name="Comma 6 6 3 2 4 2" xfId="16777" xr:uid="{2EA15BE1-4B16-492E-929B-002D6DC2293D}"/>
    <cellStyle name="Comma 6 6 3 2 4 3" xfId="25512" xr:uid="{AFD65626-FC5A-4CB8-9CC3-41DF9664C5A9}"/>
    <cellStyle name="Comma 6 6 3 2 5" xfId="10224" xr:uid="{9093A00C-6897-4188-8224-1B65263FA076}"/>
    <cellStyle name="Comma 6 6 3 2 6" xfId="18958" xr:uid="{44526043-8B3E-4EAD-A2E1-56A03CAF7CB2}"/>
    <cellStyle name="Comma 6 6 3 2 7" xfId="27702" xr:uid="{E8A8F775-D918-4A83-9437-8D8E4094A499}"/>
    <cellStyle name="Comma 6 6 3 3" xfId="2691" xr:uid="{7760BDBF-C8A6-471E-9558-470D65502EAC}"/>
    <cellStyle name="Comma 6 6 3 3 2" xfId="11440" xr:uid="{0A677989-9064-4402-BFEA-96CFF66957E2}"/>
    <cellStyle name="Comma 6 6 3 3 3" xfId="20175" xr:uid="{C26C4327-136C-42E1-A18A-F506E4A6A494}"/>
    <cellStyle name="Comma 6 6 3 4" xfId="4877" xr:uid="{5FCAADA6-9C25-4ED9-B7D4-83ED0B4BBE0D}"/>
    <cellStyle name="Comma 6 6 3 4 2" xfId="13619" xr:uid="{178C5998-E49F-492C-95DF-29617CB6151A}"/>
    <cellStyle name="Comma 6 6 3 4 3" xfId="22354" xr:uid="{5E81D71F-B6E6-4E31-804D-F5F91D2F3484}"/>
    <cellStyle name="Comma 6 6 3 5" xfId="7070" xr:uid="{406D02D0-6B98-45D2-B2FE-8BABBE5D6E7B}"/>
    <cellStyle name="Comma 6 6 3 5 2" xfId="15808" xr:uid="{38777859-D125-402C-AE7F-4784B7143ECC}"/>
    <cellStyle name="Comma 6 6 3 5 3" xfId="24543" xr:uid="{C337016D-03FC-4768-86F8-F7F2C1B0B539}"/>
    <cellStyle name="Comma 6 6 3 6" xfId="9264" xr:uid="{D9341BE6-2602-4DE6-B49F-4AA70CB3F593}"/>
    <cellStyle name="Comma 6 6 3 7" xfId="17998" xr:uid="{C89E3DF6-E066-408D-8B53-1BAE72E2E335}"/>
    <cellStyle name="Comma 6 6 3 8" xfId="26733" xr:uid="{2590E587-2B9A-45C0-A6C3-0BEED061F672}"/>
    <cellStyle name="Comma 6 6 4" xfId="691" xr:uid="{693B682F-3FC8-457C-A652-D78BB32F7FE7}"/>
    <cellStyle name="Comma 6 6 4 2" xfId="1659" xr:uid="{B1F940D4-6B9C-421A-A22A-0CFE7A607850}"/>
    <cellStyle name="Comma 6 6 4 2 2" xfId="3844" xr:uid="{A6D3012A-BB47-465A-8FC5-3610B66ED640}"/>
    <cellStyle name="Comma 6 6 4 2 2 2" xfId="12593" xr:uid="{61C3A558-79D1-4693-A861-F23F95FD76E7}"/>
    <cellStyle name="Comma 6 6 4 2 2 3" xfId="21328" xr:uid="{3C5BDEB4-4BE7-49CF-B5F9-D0AA5A33A994}"/>
    <cellStyle name="Comma 6 6 4 2 3" xfId="6038" xr:uid="{BFC8AF12-EA5F-40CB-AAF8-14F07CF04010}"/>
    <cellStyle name="Comma 6 6 4 2 3 2" xfId="14780" xr:uid="{DE85688D-6FEF-4583-A97C-FB38F7207A57}"/>
    <cellStyle name="Comma 6 6 4 2 3 3" xfId="23515" xr:uid="{F628A6A7-EF02-4BFE-958A-24623BE8A705}"/>
    <cellStyle name="Comma 6 6 4 2 4" xfId="8231" xr:uid="{17F26441-A38D-4D5F-AB0F-2F775302752E}"/>
    <cellStyle name="Comma 6 6 4 2 4 2" xfId="16969" xr:uid="{779E7F1C-76DB-4905-9F98-80368D65FEBE}"/>
    <cellStyle name="Comma 6 6 4 2 4 3" xfId="25704" xr:uid="{D3166832-57ED-4D79-9526-96350A211529}"/>
    <cellStyle name="Comma 6 6 4 2 5" xfId="10416" xr:uid="{5B8EEDC5-594B-44DF-859A-967CBD1BF83A}"/>
    <cellStyle name="Comma 6 6 4 2 6" xfId="19150" xr:uid="{89D3B0E7-D7AB-4683-A5A5-5D75304385FD}"/>
    <cellStyle name="Comma 6 6 4 2 7" xfId="27894" xr:uid="{A6A9647E-DF2E-4532-ABCB-4F0DB2DC19CE}"/>
    <cellStyle name="Comma 6 6 4 3" xfId="2883" xr:uid="{99C8A000-72AA-408B-ABE1-0FC763AFECD3}"/>
    <cellStyle name="Comma 6 6 4 3 2" xfId="11632" xr:uid="{48127CAC-9257-4B2A-9FCD-ABB6FE04D961}"/>
    <cellStyle name="Comma 6 6 4 3 3" xfId="20367" xr:uid="{6A3F4595-9E57-4A08-B74C-B8D159059C44}"/>
    <cellStyle name="Comma 6 6 4 4" xfId="5069" xr:uid="{1BB93A5E-474F-40B0-9A48-7A08ED5B9C59}"/>
    <cellStyle name="Comma 6 6 4 4 2" xfId="13811" xr:uid="{02D25E50-40AA-4A17-80F9-5E31097024A8}"/>
    <cellStyle name="Comma 6 6 4 4 3" xfId="22546" xr:uid="{ECA61C50-25B5-4BDB-8E50-BD924C37A9E6}"/>
    <cellStyle name="Comma 6 6 4 5" xfId="7262" xr:uid="{E606DB8B-9A1D-4547-AC9A-CF79CC721DC0}"/>
    <cellStyle name="Comma 6 6 4 5 2" xfId="16000" xr:uid="{E0897719-215D-4E50-9E2A-EA06B7EB686F}"/>
    <cellStyle name="Comma 6 6 4 5 3" xfId="24735" xr:uid="{0E05A0EF-F1E6-499C-9AB6-BB08A36C21B7}"/>
    <cellStyle name="Comma 6 6 4 6" xfId="9456" xr:uid="{EB8D3CC6-F053-48AC-BDF8-DBD2860ADFD5}"/>
    <cellStyle name="Comma 6 6 4 7" xfId="18190" xr:uid="{B3535016-8BEB-4B86-9D76-C15CB4CCE850}"/>
    <cellStyle name="Comma 6 6 4 8" xfId="26925" xr:uid="{D2F0EE06-05B0-4866-828C-076634B1BC88}"/>
    <cellStyle name="Comma 6 6 5" xfId="883" xr:uid="{28CC4991-A351-4C0D-B15A-32582A717857}"/>
    <cellStyle name="Comma 6 6 5 2" xfId="1851" xr:uid="{8A3968A7-5CF1-49B8-89E2-76EF20E3B8CF}"/>
    <cellStyle name="Comma 6 6 5 2 2" xfId="4036" xr:uid="{CE7306D2-2DCE-4AD1-9417-6FF3E1B55185}"/>
    <cellStyle name="Comma 6 6 5 2 2 2" xfId="12785" xr:uid="{0CDFD86F-6B57-48F4-B028-F03EDF884EA4}"/>
    <cellStyle name="Comma 6 6 5 2 2 3" xfId="21520" xr:uid="{3EF4482D-94C9-454E-8D3D-D45168FC9AE0}"/>
    <cellStyle name="Comma 6 6 5 2 3" xfId="6230" xr:uid="{D3E6D3A6-CFB1-4A59-A9D5-EA806B203F11}"/>
    <cellStyle name="Comma 6 6 5 2 3 2" xfId="14972" xr:uid="{921BA97D-8694-4921-88FD-D01A9D470EEA}"/>
    <cellStyle name="Comma 6 6 5 2 3 3" xfId="23707" xr:uid="{A497DCCA-1786-4D22-93C2-613A55930C63}"/>
    <cellStyle name="Comma 6 6 5 2 4" xfId="8423" xr:uid="{5D02049F-2A8D-4CFF-9656-2E5CFBEA1E98}"/>
    <cellStyle name="Comma 6 6 5 2 4 2" xfId="17161" xr:uid="{E8752D88-ABCA-444F-AF3C-5C4DE6DF8201}"/>
    <cellStyle name="Comma 6 6 5 2 4 3" xfId="25896" xr:uid="{602E4BBD-CBBF-49BD-8B57-73CF7F1A1050}"/>
    <cellStyle name="Comma 6 6 5 2 5" xfId="10608" xr:uid="{136607F1-995C-4D83-8593-EE562AAC7D8D}"/>
    <cellStyle name="Comma 6 6 5 2 6" xfId="19342" xr:uid="{3222AFC0-E4BE-4FEC-A05C-3FA96A8BBF5C}"/>
    <cellStyle name="Comma 6 6 5 2 7" xfId="28086" xr:uid="{DE5878B6-C8B0-4385-AAB5-5DDB7FD43925}"/>
    <cellStyle name="Comma 6 6 5 3" xfId="3075" xr:uid="{DF129855-62B7-4FF1-B694-F967F75033F6}"/>
    <cellStyle name="Comma 6 6 5 3 2" xfId="11824" xr:uid="{572994C2-44E3-45D2-8991-D874B8CF0DA0}"/>
    <cellStyle name="Comma 6 6 5 3 3" xfId="20559" xr:uid="{4EA5746A-CCD0-464A-B292-3F6B99531389}"/>
    <cellStyle name="Comma 6 6 5 4" xfId="5261" xr:uid="{E40B0681-ACB2-4068-95B1-0C27C9553485}"/>
    <cellStyle name="Comma 6 6 5 4 2" xfId="14003" xr:uid="{C3776BA8-F432-4B40-A504-94C0EC796E0B}"/>
    <cellStyle name="Comma 6 6 5 4 3" xfId="22738" xr:uid="{38A138B0-B355-4366-B587-2E2769D70FD0}"/>
    <cellStyle name="Comma 6 6 5 5" xfId="7454" xr:uid="{7DAA13FB-E533-4E5D-B5B2-0D5532C7595C}"/>
    <cellStyle name="Comma 6 6 5 5 2" xfId="16192" xr:uid="{F0CAB86E-F268-47A9-A874-807148B9BBC0}"/>
    <cellStyle name="Comma 6 6 5 5 3" xfId="24927" xr:uid="{8778C6E1-FF7A-47B7-922D-FE13704ED9B8}"/>
    <cellStyle name="Comma 6 6 5 6" xfId="9648" xr:uid="{B287F027-1FD0-4A68-9B47-DCE4BFC21763}"/>
    <cellStyle name="Comma 6 6 5 7" xfId="18382" xr:uid="{1C6234D9-3D6B-4533-828B-050FDF896BCF}"/>
    <cellStyle name="Comma 6 6 5 8" xfId="27117" xr:uid="{CD193EFF-6BD0-4247-A973-28F98D815354}"/>
    <cellStyle name="Comma 6 6 6" xfId="1077" xr:uid="{398E1EB4-66EB-479E-B57A-50F168915F1A}"/>
    <cellStyle name="Comma 6 6 6 2" xfId="3268" xr:uid="{EF39FD5B-7FB0-44EA-B289-BB37AF362D1E}"/>
    <cellStyle name="Comma 6 6 6 2 2" xfId="12017" xr:uid="{F8FC50E6-5C56-4B66-86E0-50598E303E86}"/>
    <cellStyle name="Comma 6 6 6 2 3" xfId="20752" xr:uid="{BAF76557-4E0F-4A8D-A978-405F3774B65C}"/>
    <cellStyle name="Comma 6 6 6 3" xfId="5456" xr:uid="{9BBCB053-7ED8-4838-9C16-5E539CAEDCED}"/>
    <cellStyle name="Comma 6 6 6 3 2" xfId="14198" xr:uid="{ED97DAEA-CA23-4C9B-A05B-7CE8F60E48D2}"/>
    <cellStyle name="Comma 6 6 6 3 3" xfId="22933" xr:uid="{F5CF0993-53C9-4023-BB1B-B4E7B6B028F1}"/>
    <cellStyle name="Comma 6 6 6 4" xfId="7649" xr:uid="{A7ECE5F9-D9AA-405D-BE45-426086EAAC70}"/>
    <cellStyle name="Comma 6 6 6 4 2" xfId="16387" xr:uid="{86CAAFEE-64F6-4B3C-AA2E-E4A67C897886}"/>
    <cellStyle name="Comma 6 6 6 4 3" xfId="25122" xr:uid="{66D676E0-0D07-445D-ABCE-6FAF425185AA}"/>
    <cellStyle name="Comma 6 6 6 5" xfId="9840" xr:uid="{DE150492-05D3-47CA-AB33-AB9F90959B05}"/>
    <cellStyle name="Comma 6 6 6 6" xfId="18574" xr:uid="{9FE9D8C0-F1A6-4ABC-951B-F22EAF58BA09}"/>
    <cellStyle name="Comma 6 6 6 7" xfId="27312" xr:uid="{3F4BE54B-FCDB-413B-8784-15D95A121E5C}"/>
    <cellStyle name="Comma 6 6 7" xfId="2113" xr:uid="{8F6B975E-7879-47F6-9766-057CFD729F5A}"/>
    <cellStyle name="Comma 6 6 7 2" xfId="4293" xr:uid="{5ACE6BAB-B641-4E9C-B229-C6A9876045BB}"/>
    <cellStyle name="Comma 6 6 7 2 2" xfId="13042" xr:uid="{59DB5E2C-B6C1-460E-B2C6-EFB9388823E3}"/>
    <cellStyle name="Comma 6 6 7 2 3" xfId="21777" xr:uid="{E2A1205A-2F41-4350-9DDA-87A6AD931A30}"/>
    <cellStyle name="Comma 6 6 7 3" xfId="6490" xr:uid="{22112A6B-3F70-420D-AA07-A6B5ED7AF6BE}"/>
    <cellStyle name="Comma 6 6 7 3 2" xfId="15232" xr:uid="{7AA5FD17-6093-4E1E-8A1E-A1FB766554DB}"/>
    <cellStyle name="Comma 6 6 7 3 3" xfId="23967" xr:uid="{2691DE5F-2B11-4FDF-90C2-0FD2610C33A7}"/>
    <cellStyle name="Comma 6 6 7 4" xfId="8684" xr:uid="{3E32E80A-A177-4999-BF29-5DBFBD99F966}"/>
    <cellStyle name="Comma 6 6 7 4 2" xfId="17421" xr:uid="{428E0106-B55F-4CF7-96C0-C4A8A9172F64}"/>
    <cellStyle name="Comma 6 6 7 4 3" xfId="26156" xr:uid="{9B8BD809-C4BB-4439-914B-41B0DBED7811}"/>
    <cellStyle name="Comma 6 6 7 5" xfId="10865" xr:uid="{D033B5D8-1A58-454D-8D4D-9B574A6B3C4F}"/>
    <cellStyle name="Comma 6 6 7 6" xfId="19600" xr:uid="{B47F1B1A-1140-46BC-8040-FCF4F4613E32}"/>
    <cellStyle name="Comma 6 6 7 7" xfId="28347" xr:uid="{5F226EC1-4686-4973-97C3-885F022B52BE}"/>
    <cellStyle name="Comma 6 6 8" xfId="2307" xr:uid="{C9475C51-66E9-4254-8836-14E7A3C9387C}"/>
    <cellStyle name="Comma 6 6 8 2" xfId="11056" xr:uid="{1BA1B438-3F87-45D3-8688-EAA3D8E3480E}"/>
    <cellStyle name="Comma 6 6 8 3" xfId="19791" xr:uid="{61C44A46-33EB-426F-9EA5-7D5F1783152E}"/>
    <cellStyle name="Comma 6 6 9" xfId="4493" xr:uid="{D1C9F430-A7DE-4EC1-BEED-F21B9C3AC727}"/>
    <cellStyle name="Comma 6 6 9 2" xfId="13235" xr:uid="{8D7D5FD1-E515-4720-B01D-1493FCF7D78E}"/>
    <cellStyle name="Comma 6 6 9 3" xfId="21970" xr:uid="{E852D324-59B3-4F93-8EF5-C24EB893E896}"/>
    <cellStyle name="Comma 6 7" xfId="211" xr:uid="{F2011D35-931E-4C87-AEA4-69A9DAA3C6C6}"/>
    <cellStyle name="Comma 6 7 2" xfId="1179" xr:uid="{1C8E99E0-1C90-47E1-884E-70B117A9690F}"/>
    <cellStyle name="Comma 6 7 2 2" xfId="3364" xr:uid="{8C3196FB-17CF-4311-99CA-BA6F0BDB1F7A}"/>
    <cellStyle name="Comma 6 7 2 2 2" xfId="12113" xr:uid="{12DE6D68-E0A6-41F1-8A3B-0093DE73C65F}"/>
    <cellStyle name="Comma 6 7 2 2 3" xfId="20848" xr:uid="{F00804F2-F4C2-4B51-84A2-994D5C92AC55}"/>
    <cellStyle name="Comma 6 7 2 3" xfId="5558" xr:uid="{6B154267-3740-409E-B2C4-3856B62D1A51}"/>
    <cellStyle name="Comma 6 7 2 3 2" xfId="14300" xr:uid="{037E75FF-8CD9-490A-8BC9-F4B16E8809D8}"/>
    <cellStyle name="Comma 6 7 2 3 3" xfId="23035" xr:uid="{D64D3FDF-0459-4A0B-9B6B-3B3D4AC30ED1}"/>
    <cellStyle name="Comma 6 7 2 4" xfId="7751" xr:uid="{5D46514E-D244-408E-B25E-A36FFF85E5F3}"/>
    <cellStyle name="Comma 6 7 2 4 2" xfId="16489" xr:uid="{95066C2E-E2D6-4DDA-8395-4E294FA380F0}"/>
    <cellStyle name="Comma 6 7 2 4 3" xfId="25224" xr:uid="{C1E62124-28C0-4D44-AB55-718F1355BCCE}"/>
    <cellStyle name="Comma 6 7 2 5" xfId="9936" xr:uid="{E1FBC599-BD24-466B-9B77-FE085F4E9077}"/>
    <cellStyle name="Comma 6 7 2 6" xfId="18670" xr:uid="{C457CBC3-A382-4B67-92CB-566C38B226E0}"/>
    <cellStyle name="Comma 6 7 2 7" xfId="27414" xr:uid="{BDDE9476-247B-4510-88F6-1841BB0C3F48}"/>
    <cellStyle name="Comma 6 7 3" xfId="2403" xr:uid="{3B4406C0-C2B5-4B01-8812-941E91513204}"/>
    <cellStyle name="Comma 6 7 3 2" xfId="11152" xr:uid="{6C49909C-AA21-4ED8-AD27-A3DF96A82D20}"/>
    <cellStyle name="Comma 6 7 3 3" xfId="19887" xr:uid="{E976DEE3-94F5-43F3-8059-75A1A3E821C3}"/>
    <cellStyle name="Comma 6 7 4" xfId="4589" xr:uid="{1BAD43B6-5740-4777-A15B-1616C90BA7B5}"/>
    <cellStyle name="Comma 6 7 4 2" xfId="13331" xr:uid="{AB2DAF10-7080-4E5C-8032-3B1CF2AC1EBA}"/>
    <cellStyle name="Comma 6 7 4 3" xfId="22066" xr:uid="{A1A4E4BD-E1FE-42C3-A905-188322221763}"/>
    <cellStyle name="Comma 6 7 5" xfId="6782" xr:uid="{5E6BE6DE-A93C-4A39-A33C-4BDC4C896149}"/>
    <cellStyle name="Comma 6 7 5 2" xfId="15520" xr:uid="{49BA4114-BFFE-4C9F-A8E7-7A7D04DB20A3}"/>
    <cellStyle name="Comma 6 7 5 3" xfId="24255" xr:uid="{0B0E486F-FBED-4841-9090-491866881DE3}"/>
    <cellStyle name="Comma 6 7 6" xfId="8976" xr:uid="{2CFA5E92-7951-4A20-8502-B7C9EEC8B05D}"/>
    <cellStyle name="Comma 6 7 7" xfId="17710" xr:uid="{569DC901-BB38-4DBD-BE1B-A63AD4781FD3}"/>
    <cellStyle name="Comma 6 7 8" xfId="26445" xr:uid="{125DECA2-9C27-4F19-BFB9-67AF0B7E6036}"/>
    <cellStyle name="Comma 6 8" xfId="403" xr:uid="{18B1DAFA-645A-4189-9D43-4F896819F44E}"/>
    <cellStyle name="Comma 6 8 2" xfId="1371" xr:uid="{09B5FB18-0D20-41B5-9DB6-84031C9CA56C}"/>
    <cellStyle name="Comma 6 8 2 2" xfId="3556" xr:uid="{C6D840CA-8E51-4F3D-9F7D-BDC222A67F91}"/>
    <cellStyle name="Comma 6 8 2 2 2" xfId="12305" xr:uid="{C25A2288-2904-497E-AFFB-5AF04D51CA88}"/>
    <cellStyle name="Comma 6 8 2 2 3" xfId="21040" xr:uid="{2F5B8683-64AE-486D-8DB8-414121E98B7E}"/>
    <cellStyle name="Comma 6 8 2 3" xfId="5750" xr:uid="{67EBCAD5-AEA8-48C5-87DC-18D473BDECCD}"/>
    <cellStyle name="Comma 6 8 2 3 2" xfId="14492" xr:uid="{B797A86E-B282-48E6-AEFF-7272C00B2FCD}"/>
    <cellStyle name="Comma 6 8 2 3 3" xfId="23227" xr:uid="{AF17349D-7AF0-4628-A9CB-EFAC227DE44C}"/>
    <cellStyle name="Comma 6 8 2 4" xfId="7943" xr:uid="{D24BC31D-D1C2-44FE-8BDB-FC2583067164}"/>
    <cellStyle name="Comma 6 8 2 4 2" xfId="16681" xr:uid="{9FF426A4-AEFD-4FEC-A77D-D40668653AE7}"/>
    <cellStyle name="Comma 6 8 2 4 3" xfId="25416" xr:uid="{219F7DEB-9B4C-476D-BF63-7238FA17FBFB}"/>
    <cellStyle name="Comma 6 8 2 5" xfId="10128" xr:uid="{7B79301D-1C6C-4B18-A8D7-555ABD3F9EA3}"/>
    <cellStyle name="Comma 6 8 2 6" xfId="18862" xr:uid="{A569CFD6-BDA8-4211-BE60-C6667B57E504}"/>
    <cellStyle name="Comma 6 8 2 7" xfId="27606" xr:uid="{2851C1B3-7E68-4E15-AAF9-20E1D2A24DEA}"/>
    <cellStyle name="Comma 6 8 3" xfId="2595" xr:uid="{B25D26F6-06BB-4B66-B106-942486375ED7}"/>
    <cellStyle name="Comma 6 8 3 2" xfId="11344" xr:uid="{8A23E6C9-0C54-463D-B0B7-3BA0D896FBC5}"/>
    <cellStyle name="Comma 6 8 3 3" xfId="20079" xr:uid="{4D70CA3E-F193-48C7-B268-6B6661447CB1}"/>
    <cellStyle name="Comma 6 8 4" xfId="4781" xr:uid="{D9B3D078-3DF8-4515-A515-BDCDA65C74D9}"/>
    <cellStyle name="Comma 6 8 4 2" xfId="13523" xr:uid="{596A6B79-7AEE-4255-8295-2A92FB5150C1}"/>
    <cellStyle name="Comma 6 8 4 3" xfId="22258" xr:uid="{2BDBAA82-46B3-4176-9F1C-279094164203}"/>
    <cellStyle name="Comma 6 8 5" xfId="6974" xr:uid="{82C6FFBA-C7A3-4CE1-9540-4F170C0DC5AA}"/>
    <cellStyle name="Comma 6 8 5 2" xfId="15712" xr:uid="{6DEE6BDB-7879-4E26-B12D-9B2436C5E643}"/>
    <cellStyle name="Comma 6 8 5 3" xfId="24447" xr:uid="{7954AA17-C068-4D58-80A7-FA2B570388B4}"/>
    <cellStyle name="Comma 6 8 6" xfId="9168" xr:uid="{9B662E4C-E252-45CD-BF74-CFDAA7BE9A8B}"/>
    <cellStyle name="Comma 6 8 7" xfId="17902" xr:uid="{A13949E2-1125-40A9-A9EA-8D35E86821F1}"/>
    <cellStyle name="Comma 6 8 8" xfId="26637" xr:uid="{8EAFB65D-A8C8-42A7-8F1E-AFA1CBDB77AC}"/>
    <cellStyle name="Comma 6 9" xfId="595" xr:uid="{FAA61DA1-5685-4EBD-8F94-28FD1BB2C448}"/>
    <cellStyle name="Comma 6 9 2" xfId="1563" xr:uid="{138BA18A-580E-4792-AC5E-894A9DB9E68A}"/>
    <cellStyle name="Comma 6 9 2 2" xfId="3748" xr:uid="{54C04886-08B5-4544-8D07-71042CA4B796}"/>
    <cellStyle name="Comma 6 9 2 2 2" xfId="12497" xr:uid="{BAAF844D-88E5-49CA-B422-8075C273B8EA}"/>
    <cellStyle name="Comma 6 9 2 2 3" xfId="21232" xr:uid="{62287CD4-316C-4A19-BDA3-3FC501D966CE}"/>
    <cellStyle name="Comma 6 9 2 3" xfId="5942" xr:uid="{BF25B838-99F7-4DD2-82D8-FD4F1EDAC6EF}"/>
    <cellStyle name="Comma 6 9 2 3 2" xfId="14684" xr:uid="{F18F0FC9-350C-4965-B8CE-FAACA772BC03}"/>
    <cellStyle name="Comma 6 9 2 3 3" xfId="23419" xr:uid="{568A4A66-EC39-4B8D-BDA7-03CC28ECC6D4}"/>
    <cellStyle name="Comma 6 9 2 4" xfId="8135" xr:uid="{A2364D04-6E8D-4F45-92EE-365DB98FB6A0}"/>
    <cellStyle name="Comma 6 9 2 4 2" xfId="16873" xr:uid="{0F157EB0-0A32-4140-86BB-E3AF4F6C23F4}"/>
    <cellStyle name="Comma 6 9 2 4 3" xfId="25608" xr:uid="{C373E465-7343-4958-A4C2-4E8E88E2B479}"/>
    <cellStyle name="Comma 6 9 2 5" xfId="10320" xr:uid="{B2388A24-81BC-44B1-A2F1-1F1EF84A5961}"/>
    <cellStyle name="Comma 6 9 2 6" xfId="19054" xr:uid="{BBD41297-726C-4EC0-80C5-FF8496381D11}"/>
    <cellStyle name="Comma 6 9 2 7" xfId="27798" xr:uid="{3BD2EE5B-4C07-4053-A736-E946520D6CAE}"/>
    <cellStyle name="Comma 6 9 3" xfId="2787" xr:uid="{9B1230DE-360A-4B68-87B1-FED7ECA78EAB}"/>
    <cellStyle name="Comma 6 9 3 2" xfId="11536" xr:uid="{527BE4B7-2463-47C8-891E-55A2D82592C6}"/>
    <cellStyle name="Comma 6 9 3 3" xfId="20271" xr:uid="{E43633C0-777E-4C3A-AA35-628C619145EA}"/>
    <cellStyle name="Comma 6 9 4" xfId="4973" xr:uid="{A7D950B5-0173-4B4B-A84A-5B406541CCCC}"/>
    <cellStyle name="Comma 6 9 4 2" xfId="13715" xr:uid="{FF0BDACB-843F-4CEB-8F98-AB97BEEA7040}"/>
    <cellStyle name="Comma 6 9 4 3" xfId="22450" xr:uid="{694C85B3-AB22-45CC-8C96-26EB83B6BC80}"/>
    <cellStyle name="Comma 6 9 5" xfId="7166" xr:uid="{D2AF5F1E-5257-499B-A912-8FDDFC785A04}"/>
    <cellStyle name="Comma 6 9 5 2" xfId="15904" xr:uid="{D4771E45-121B-4C0F-A405-492958E25205}"/>
    <cellStyle name="Comma 6 9 5 3" xfId="24639" xr:uid="{F33F820A-4084-4091-B3D7-E8E56C0C9E59}"/>
    <cellStyle name="Comma 6 9 6" xfId="9360" xr:uid="{9EBE2EDC-1A8F-420E-BCAB-76758FA449DA}"/>
    <cellStyle name="Comma 6 9 7" xfId="18094" xr:uid="{54587ACA-2DA1-4B41-8D42-6C9AF2ECDD6D}"/>
    <cellStyle name="Comma 6 9 8" xfId="26829" xr:uid="{E61CF30E-B43C-44DC-80CD-E1A9C5C6DCFF}"/>
    <cellStyle name="Hipervínculo" xfId="1" builtinId="8"/>
    <cellStyle name="Millares" xfId="13" builtinId="3"/>
    <cellStyle name="Millares 10" xfId="2038" xr:uid="{96B8E50A-1BC0-4E63-B076-975460DD6B9E}"/>
    <cellStyle name="Millares 10 2" xfId="4218" xr:uid="{8C6F6BDF-8A04-4E0E-A8C1-63A6C642C830}"/>
    <cellStyle name="Millares 10 2 2" xfId="12967" xr:uid="{40F31515-05C5-4FB0-BC06-61D6080EF00D}"/>
    <cellStyle name="Millares 10 2 3" xfId="21702" xr:uid="{48AEFE85-E62F-4953-8489-0BA3EB885170}"/>
    <cellStyle name="Millares 10 3" xfId="6415" xr:uid="{D45CD743-595C-4F82-AB69-A9B422AE9B40}"/>
    <cellStyle name="Millares 10 3 2" xfId="15157" xr:uid="{736D4934-B7D9-484A-8963-AA1308E21B57}"/>
    <cellStyle name="Millares 10 3 3" xfId="23892" xr:uid="{FA4F9B65-D2D0-4E4B-8DE9-C688297FE01A}"/>
    <cellStyle name="Millares 10 4" xfId="8609" xr:uid="{63AB5784-607A-4ABF-8039-22442B8C3186}"/>
    <cellStyle name="Millares 10 4 2" xfId="17346" xr:uid="{38289A1C-1474-477D-8C70-D417840CBFC3}"/>
    <cellStyle name="Millares 10 4 3" xfId="26081" xr:uid="{418BFCA3-CED7-4A34-A5EE-1935D6904DEE}"/>
    <cellStyle name="Millares 10 5" xfId="10790" xr:uid="{5B8E1B2B-BA61-4B09-B9B7-3E9359952FEF}"/>
    <cellStyle name="Millares 10 6" xfId="19525" xr:uid="{E8FF8D38-6F52-4780-BEE4-0165483E6769}"/>
    <cellStyle name="Millares 10 7" xfId="28272" xr:uid="{226D6BB3-B305-4531-A856-CAECDA540C95}"/>
    <cellStyle name="Millares 11" xfId="2232" xr:uid="{2A3B16E2-4050-4A8A-B2C8-BF5B8A7F3BA3}"/>
    <cellStyle name="Millares 11 2" xfId="10981" xr:uid="{91A35F1D-3E2D-485D-A3D0-E541BB92BAC6}"/>
    <cellStyle name="Millares 11 3" xfId="19716" xr:uid="{87AC2142-08B2-4E68-817F-143D05C3E26B}"/>
    <cellStyle name="Millares 12" xfId="4394" xr:uid="{55B0B659-2413-43F6-A71D-8343C98365B5}"/>
    <cellStyle name="Millares 12 2" xfId="13137" xr:uid="{6CF4A390-D72E-4079-9D00-F3BF274ABD85}"/>
    <cellStyle name="Millares 12 3" xfId="21872" xr:uid="{28EA5D34-35D1-4534-8532-46A21B699C75}"/>
    <cellStyle name="Millares 13" xfId="4418" xr:uid="{FE49FC89-6827-4F9B-A35C-D0149B84C92B}"/>
    <cellStyle name="Millares 13 2" xfId="13160" xr:uid="{E3EC8FBD-B71C-4A78-B41E-00ED207F7F2D}"/>
    <cellStyle name="Millares 13 3" xfId="21895" xr:uid="{48130880-6AF6-4BF8-B7B1-227911B74A0E}"/>
    <cellStyle name="Millares 14" xfId="6611" xr:uid="{C64AC5A0-908D-4DD8-9207-1692CF821B10}"/>
    <cellStyle name="Millares 14 2" xfId="15349" xr:uid="{E4FBDA2D-9960-45C2-8CCB-23B4A31DA36F}"/>
    <cellStyle name="Millares 14 3" xfId="24084" xr:uid="{AA3A18B3-CECE-4A61-B37D-9951D3C303E3}"/>
    <cellStyle name="Millares 15" xfId="8805" xr:uid="{F8568F63-FB9E-468F-86E0-35582F3C5543}"/>
    <cellStyle name="Millares 16" xfId="17539" xr:uid="{805A86DC-4AF7-42B5-BBE6-086C3EEF106C}"/>
    <cellStyle name="Millares 17" xfId="26274" xr:uid="{B4D6F80E-B632-426E-B052-7B51F756B18B}"/>
    <cellStyle name="Millares 18" xfId="40" xr:uid="{F5BF3BF1-8FA6-4729-BF7E-516C911DC635}"/>
    <cellStyle name="Millares 19" xfId="28449" xr:uid="{79372642-DBCD-4F8D-8142-B1EF0881B933}"/>
    <cellStyle name="Millares 2" xfId="64" xr:uid="{B9E7E05E-B56E-4837-BF22-F35483A2B1FF}"/>
    <cellStyle name="Millares 2 10" xfId="1986" xr:uid="{D14909A7-ABCE-4263-9E02-F5320C2AE5F9}"/>
    <cellStyle name="Millares 2 10 2" xfId="4168" xr:uid="{BEF40FD5-551F-482C-AC14-63AE00494DAC}"/>
    <cellStyle name="Millares 2 10 2 2" xfId="12917" xr:uid="{CFB6D97D-44D0-42FF-87BB-EE8D682EFD5A}"/>
    <cellStyle name="Millares 2 10 2 3" xfId="21652" xr:uid="{80264434-104A-4F5D-81A2-4C1651C54DD9}"/>
    <cellStyle name="Millares 2 10 3" xfId="6363" xr:uid="{7DE965ED-87EC-4D60-A197-A9B4B2D7378F}"/>
    <cellStyle name="Millares 2 10 3 2" xfId="15105" xr:uid="{DD839AAB-A4CB-4EDC-8502-85719A816A65}"/>
    <cellStyle name="Millares 2 10 3 3" xfId="23840" xr:uid="{3E033017-2E18-4654-8017-B93C2B91B244}"/>
    <cellStyle name="Millares 2 10 4" xfId="8557" xr:uid="{0098A008-6DC6-49C5-8ABA-EAFD88E754F2}"/>
    <cellStyle name="Millares 2 10 4 2" xfId="17294" xr:uid="{FB3121CB-3E86-42DF-BE95-6D19BFFFE166}"/>
    <cellStyle name="Millares 2 10 4 3" xfId="26029" xr:uid="{BDB6073F-4770-4B90-9469-BA71FD7CC912}"/>
    <cellStyle name="Millares 2 10 5" xfId="10740" xr:uid="{1AAAF8CB-DA9D-461C-8052-6E7F0C410BC8}"/>
    <cellStyle name="Millares 2 10 6" xfId="19475" xr:uid="{DD59C7F2-87FA-4A96-B647-63A9BAEFD66B}"/>
    <cellStyle name="Millares 2 10 7" xfId="28220" xr:uid="{16E7141D-4C1E-4FA1-B1BB-F5545251C40B}"/>
    <cellStyle name="Millares 2 11" xfId="2062" xr:uid="{6F398BB7-E891-43E2-A443-316A4333E5A5}"/>
    <cellStyle name="Millares 2 11 2" xfId="4242" xr:uid="{1115090D-40FB-4B5C-9235-6BF7A5709D84}"/>
    <cellStyle name="Millares 2 11 2 2" xfId="12991" xr:uid="{4FA03527-556C-4E90-933B-8DCA82B0B8CC}"/>
    <cellStyle name="Millares 2 11 2 3" xfId="21726" xr:uid="{0A45B9DA-9FF1-4882-985C-D3C61A02143B}"/>
    <cellStyle name="Millares 2 11 3" xfId="6439" xr:uid="{9C3E5FAE-5C5A-448A-A1B6-DDD61A689AB5}"/>
    <cellStyle name="Millares 2 11 3 2" xfId="15181" xr:uid="{64BE24B1-4477-4160-A836-8A1CEF0EF720}"/>
    <cellStyle name="Millares 2 11 3 3" xfId="23916" xr:uid="{B05DCBC8-0EEC-4458-B11E-5A1174A3E24F}"/>
    <cellStyle name="Millares 2 11 4" xfId="8633" xr:uid="{3441F40A-00DD-41FF-BD14-CED093D3FDDD}"/>
    <cellStyle name="Millares 2 11 4 2" xfId="17370" xr:uid="{CBB35193-5A7B-4728-BD0D-2085A6C192DE}"/>
    <cellStyle name="Millares 2 11 4 3" xfId="26105" xr:uid="{990E1E36-610E-40CF-8CC2-3735FAFD0324}"/>
    <cellStyle name="Millares 2 11 5" xfId="10814" xr:uid="{84868740-B1AE-4E71-BA5E-71C31ABE9C68}"/>
    <cellStyle name="Millares 2 11 6" xfId="19549" xr:uid="{E1E9327C-15B3-4AB3-98F7-0C7945B85BC1}"/>
    <cellStyle name="Millares 2 11 7" xfId="28296" xr:uid="{A9E174E0-C452-4893-998B-86AE13B8683D}"/>
    <cellStyle name="Millares 2 12" xfId="2256" xr:uid="{55870877-5FB8-4F12-B2AF-7D11B9530E2D}"/>
    <cellStyle name="Millares 2 12 2" xfId="11005" xr:uid="{A0990E49-5517-49F4-A8BE-FBF0BB20B6DD}"/>
    <cellStyle name="Millares 2 12 3" xfId="19740" xr:uid="{C9CFB3CA-9D44-4179-A9D4-4B8A0E1613A2}"/>
    <cellStyle name="Millares 2 13" xfId="4442" xr:uid="{82DAA935-1097-4A2E-8C46-BAEC83BE1E97}"/>
    <cellStyle name="Millares 2 13 2" xfId="13184" xr:uid="{322E41EC-2DD8-4EA6-B437-BE7090B5C34A}"/>
    <cellStyle name="Millares 2 13 3" xfId="21919" xr:uid="{9A447205-4325-4278-8DD7-DE95B8E490D8}"/>
    <cellStyle name="Millares 2 14" xfId="6635" xr:uid="{9F665BB3-428F-4CF4-BD9A-3BA8A9412CD8}"/>
    <cellStyle name="Millares 2 14 2" xfId="15373" xr:uid="{484FC445-4144-45BB-9E46-DE1815C04408}"/>
    <cellStyle name="Millares 2 14 3" xfId="24108" xr:uid="{F55E4FB2-76DD-49FE-B9CC-256921CD0C34}"/>
    <cellStyle name="Millares 2 15" xfId="8829" xr:uid="{A05F9F2C-CC47-4EB2-98AB-08CB3BC096D7}"/>
    <cellStyle name="Millares 2 16" xfId="17563" xr:uid="{7E92A236-271E-42C2-B7A8-9C504B1D1F28}"/>
    <cellStyle name="Millares 2 17" xfId="26298" xr:uid="{AD3D645B-8C36-451B-95B6-E2B74F4CF4E8}"/>
    <cellStyle name="Millares 2 2" xfId="112" xr:uid="{380E1DD0-F9DF-463B-B6CF-C6A5A0CC6343}"/>
    <cellStyle name="Millares 2 2 10" xfId="2110" xr:uid="{9C372540-9546-482D-BC13-9E927DCEAD22}"/>
    <cellStyle name="Millares 2 2 10 2" xfId="4290" xr:uid="{97262196-4771-4BAF-A9D8-9737EF0A748A}"/>
    <cellStyle name="Millares 2 2 10 2 2" xfId="13039" xr:uid="{9F50566B-5511-44B3-8C19-910BA86852BA}"/>
    <cellStyle name="Millares 2 2 10 2 3" xfId="21774" xr:uid="{D5AFFF96-C80D-4005-9436-542EAE2EC8F3}"/>
    <cellStyle name="Millares 2 2 10 3" xfId="6487" xr:uid="{2393B5F1-3E83-4B95-8B00-62434B089586}"/>
    <cellStyle name="Millares 2 2 10 3 2" xfId="15229" xr:uid="{6B43263B-E37C-4910-A08A-0FAA01258D84}"/>
    <cellStyle name="Millares 2 2 10 3 3" xfId="23964" xr:uid="{D2BAAE0F-62FF-4CAE-A45F-7FAC2CFB3149}"/>
    <cellStyle name="Millares 2 2 10 4" xfId="8681" xr:uid="{0FB0B95D-46B5-446B-B904-DBBBBA049A61}"/>
    <cellStyle name="Millares 2 2 10 4 2" xfId="17418" xr:uid="{129CCB9A-4622-40F1-8A76-BFF1F2E5678B}"/>
    <cellStyle name="Millares 2 2 10 4 3" xfId="26153" xr:uid="{C67668E4-7AB8-4590-AACF-1B29FCA260A7}"/>
    <cellStyle name="Millares 2 2 10 5" xfId="10862" xr:uid="{2592A376-D9F8-4B0A-81EA-EC3CC8901AF5}"/>
    <cellStyle name="Millares 2 2 10 6" xfId="19597" xr:uid="{2B92C799-6BB2-4364-9E9B-1CD30F39BD62}"/>
    <cellStyle name="Millares 2 2 10 7" xfId="28344" xr:uid="{62645C89-06D0-4B12-A438-1764F42BCFB0}"/>
    <cellStyle name="Millares 2 2 11" xfId="2304" xr:uid="{E0BD1BD7-83B4-4222-A042-85AC278EA9B7}"/>
    <cellStyle name="Millares 2 2 11 2" xfId="11053" xr:uid="{3A3879E7-C0CF-4C86-9DDE-867B9311F873}"/>
    <cellStyle name="Millares 2 2 11 3" xfId="19788" xr:uid="{837518FA-1395-45AE-B46E-E29DFD79A466}"/>
    <cellStyle name="Millares 2 2 12" xfId="4490" xr:uid="{4EA08FAD-F16C-4421-B56C-3F1BF792189F}"/>
    <cellStyle name="Millares 2 2 12 2" xfId="13232" xr:uid="{D5C9CFC2-65C9-41D2-8DAB-AC362B2A5D6D}"/>
    <cellStyle name="Millares 2 2 12 3" xfId="21967" xr:uid="{401B66E5-98D8-4F05-A7AE-D1E10A220BB0}"/>
    <cellStyle name="Millares 2 2 13" xfId="6683" xr:uid="{482B7842-6A04-4D55-8D57-1CF2ABD55811}"/>
    <cellStyle name="Millares 2 2 13 2" xfId="15421" xr:uid="{07AFCA3A-EBDF-4F1F-9EA4-A62A74C866B0}"/>
    <cellStyle name="Millares 2 2 13 3" xfId="24156" xr:uid="{ED22A971-5211-4524-946D-2469BE0F9437}"/>
    <cellStyle name="Millares 2 2 14" xfId="8877" xr:uid="{04E69590-B114-4BDD-8A3C-95F2D7520471}"/>
    <cellStyle name="Millares 2 2 15" xfId="17611" xr:uid="{35F1A0AD-6410-41C3-B519-419039AD4AEA}"/>
    <cellStyle name="Millares 2 2 16" xfId="26346" xr:uid="{5C8DC2DC-05E9-46D9-903C-5FA85220F387}"/>
    <cellStyle name="Millares 2 2 2" xfId="208" xr:uid="{D0747CF7-931D-4C84-A581-037CE65A1D53}"/>
    <cellStyle name="Millares 2 2 2 10" xfId="2400" xr:uid="{923D7421-07A5-45ED-8FEE-CB6B8D77CE9D}"/>
    <cellStyle name="Millares 2 2 2 10 2" xfId="11149" xr:uid="{83707976-ADC6-4BA2-82B7-7DC3338891B6}"/>
    <cellStyle name="Millares 2 2 2 10 3" xfId="19884" xr:uid="{6D9CCE92-FD25-413F-99CB-C79DFC1DF23A}"/>
    <cellStyle name="Millares 2 2 2 11" xfId="4586" xr:uid="{8178A103-CC8F-49E8-A30C-4747891E916A}"/>
    <cellStyle name="Millares 2 2 2 11 2" xfId="13328" xr:uid="{3F7E6D85-93BD-4220-B656-6EE44AB6F31C}"/>
    <cellStyle name="Millares 2 2 2 11 3" xfId="22063" xr:uid="{9FE6B1DA-F4F0-4DC8-90C9-61AFBC3454A1}"/>
    <cellStyle name="Millares 2 2 2 12" xfId="6779" xr:uid="{4D6305E9-56B2-4C81-A8F8-2AC9DB967B49}"/>
    <cellStyle name="Millares 2 2 2 12 2" xfId="15517" xr:uid="{06AA9914-B649-4D05-AE9F-22F1C1C060EC}"/>
    <cellStyle name="Millares 2 2 2 12 3" xfId="24252" xr:uid="{48C066FF-AAE7-47DB-A1FD-FBDDF8C0BFEA}"/>
    <cellStyle name="Millares 2 2 2 13" xfId="8973" xr:uid="{E2937F4B-18AC-48C3-A7B3-47DF66E991BD}"/>
    <cellStyle name="Millares 2 2 2 14" xfId="17707" xr:uid="{F2259FCC-74CB-42D5-9869-71766897489F}"/>
    <cellStyle name="Millares 2 2 2 15" xfId="26442" xr:uid="{6035BAD9-98C3-4E15-A076-9CDB1CA67CAC}"/>
    <cellStyle name="Millares 2 2 2 2" xfId="400" xr:uid="{6453085C-6A22-44A7-8FCA-B626D3FFBE4C}"/>
    <cellStyle name="Millares 2 2 2 2 2" xfId="1368" xr:uid="{1BB168EA-BC69-4D75-89D8-0C0550EE0A06}"/>
    <cellStyle name="Millares 2 2 2 2 2 2" xfId="3553" xr:uid="{6D092D77-3DF2-4B7B-997A-17CEFB2CAC2B}"/>
    <cellStyle name="Millares 2 2 2 2 2 2 2" xfId="12302" xr:uid="{89D5EA5E-BC22-4964-BC00-004CBB57E1FD}"/>
    <cellStyle name="Millares 2 2 2 2 2 2 3" xfId="21037" xr:uid="{339B2C48-BDB4-4C37-BFC7-88002C1D4AD5}"/>
    <cellStyle name="Millares 2 2 2 2 2 3" xfId="5747" xr:uid="{528150F1-14AE-4FD6-AB50-D374C9FF0B83}"/>
    <cellStyle name="Millares 2 2 2 2 2 3 2" xfId="14489" xr:uid="{CC8F507B-F037-48CC-9D02-3562170BBCB9}"/>
    <cellStyle name="Millares 2 2 2 2 2 3 3" xfId="23224" xr:uid="{467F2C19-D1A4-449E-9805-0F9A22747079}"/>
    <cellStyle name="Millares 2 2 2 2 2 4" xfId="7940" xr:uid="{BCF5E278-D3DC-45A7-882E-0A75A2BC3AFE}"/>
    <cellStyle name="Millares 2 2 2 2 2 4 2" xfId="16678" xr:uid="{23DBD36F-1A2F-41CE-A73D-908191BEEF60}"/>
    <cellStyle name="Millares 2 2 2 2 2 4 3" xfId="25413" xr:uid="{AAF14753-8B7D-4619-9D3D-22397EDE2821}"/>
    <cellStyle name="Millares 2 2 2 2 2 5" xfId="10125" xr:uid="{2965D5F3-79A1-4CD8-A0E7-36F6CC95509E}"/>
    <cellStyle name="Millares 2 2 2 2 2 6" xfId="18859" xr:uid="{2486E631-542C-45E0-9BE5-AE3589F06EC2}"/>
    <cellStyle name="Millares 2 2 2 2 2 7" xfId="27603" xr:uid="{2DB1BFD8-9958-4B20-BAE2-AB94C9481A76}"/>
    <cellStyle name="Millares 2 2 2 2 3" xfId="2592" xr:uid="{A77F044B-EDD3-46FF-9AD0-8D843C73FA14}"/>
    <cellStyle name="Millares 2 2 2 2 3 2" xfId="11341" xr:uid="{687623D1-5F9E-416F-B7F1-F74EC1A28199}"/>
    <cellStyle name="Millares 2 2 2 2 3 3" xfId="20076" xr:uid="{9AF8D420-47A7-4B72-A56F-F374FB8C4EC3}"/>
    <cellStyle name="Millares 2 2 2 2 4" xfId="4778" xr:uid="{5007754F-FE77-480B-986D-628D7DEA82F6}"/>
    <cellStyle name="Millares 2 2 2 2 4 2" xfId="13520" xr:uid="{5C486502-C552-4FA9-9221-66478425B112}"/>
    <cellStyle name="Millares 2 2 2 2 4 3" xfId="22255" xr:uid="{74339E1E-999F-4628-939D-8F908ADC1CB6}"/>
    <cellStyle name="Millares 2 2 2 2 5" xfId="6971" xr:uid="{6375DA5E-983D-4694-9779-DED2AE694F85}"/>
    <cellStyle name="Millares 2 2 2 2 5 2" xfId="15709" xr:uid="{8CAB439D-2D46-4DBF-ABCD-1461FCF218F2}"/>
    <cellStyle name="Millares 2 2 2 2 5 3" xfId="24444" xr:uid="{1FE2062A-BF25-4756-8ED8-2DA3D0F12AD7}"/>
    <cellStyle name="Millares 2 2 2 2 6" xfId="9165" xr:uid="{DD74C5AE-262A-42DE-875D-465BF89D829F}"/>
    <cellStyle name="Millares 2 2 2 2 7" xfId="17899" xr:uid="{4DD0A54E-BB5C-4E33-9E1E-4787FEC7C99A}"/>
    <cellStyle name="Millares 2 2 2 2 8" xfId="26634" xr:uid="{C8767D96-7885-435D-9841-7D04D6B94C5B}"/>
    <cellStyle name="Millares 2 2 2 3" xfId="592" xr:uid="{445D3EAD-D0D8-47A7-81FB-1356E5B79EEB}"/>
    <cellStyle name="Millares 2 2 2 3 2" xfId="1560" xr:uid="{EA36BCDD-4EC5-4000-AFF4-42861B88A620}"/>
    <cellStyle name="Millares 2 2 2 3 2 2" xfId="3745" xr:uid="{555C9A9A-74D3-4A67-A099-6E054D466FD2}"/>
    <cellStyle name="Millares 2 2 2 3 2 2 2" xfId="12494" xr:uid="{03E7DCD6-BFAF-4A14-A6CD-23C68ADE88C3}"/>
    <cellStyle name="Millares 2 2 2 3 2 2 3" xfId="21229" xr:uid="{3649BADD-0353-401E-97CA-CBAC1E621A14}"/>
    <cellStyle name="Millares 2 2 2 3 2 3" xfId="5939" xr:uid="{1038DE85-F0F6-4734-8E44-49B95855FDFC}"/>
    <cellStyle name="Millares 2 2 2 3 2 3 2" xfId="14681" xr:uid="{4D916AD5-45BC-42FE-9E84-4308CE1147F5}"/>
    <cellStyle name="Millares 2 2 2 3 2 3 3" xfId="23416" xr:uid="{80EFEBEE-AD46-4281-9B08-0164901436B9}"/>
    <cellStyle name="Millares 2 2 2 3 2 4" xfId="8132" xr:uid="{C15DF91A-813A-47C8-9D75-FA06A4D13DCA}"/>
    <cellStyle name="Millares 2 2 2 3 2 4 2" xfId="16870" xr:uid="{B63C5E24-E6E5-45F9-A45A-07A9581AB5B5}"/>
    <cellStyle name="Millares 2 2 2 3 2 4 3" xfId="25605" xr:uid="{A7B20863-443E-4FA3-B8E4-3307B115BC27}"/>
    <cellStyle name="Millares 2 2 2 3 2 5" xfId="10317" xr:uid="{E4C7D05A-AA7F-44D1-BE86-FD6054A8CE7C}"/>
    <cellStyle name="Millares 2 2 2 3 2 6" xfId="19051" xr:uid="{43D82F56-DCB1-4B07-B13C-865DB12D424F}"/>
    <cellStyle name="Millares 2 2 2 3 2 7" xfId="27795" xr:uid="{C0A5388E-1109-4E51-8F8F-D3928513B829}"/>
    <cellStyle name="Millares 2 2 2 3 3" xfId="2784" xr:uid="{C24D0AEC-8C76-4265-91E9-723B11E159E5}"/>
    <cellStyle name="Millares 2 2 2 3 3 2" xfId="11533" xr:uid="{C1B61AAE-66E0-47B7-94FE-00F459AA8510}"/>
    <cellStyle name="Millares 2 2 2 3 3 3" xfId="20268" xr:uid="{C6C5B09B-041B-4EF2-84F1-C91140E80EDE}"/>
    <cellStyle name="Millares 2 2 2 3 4" xfId="4970" xr:uid="{458BEBE9-B609-4568-A5FE-83E255BD2A88}"/>
    <cellStyle name="Millares 2 2 2 3 4 2" xfId="13712" xr:uid="{5D686611-1073-458B-8114-6D8754442F33}"/>
    <cellStyle name="Millares 2 2 2 3 4 3" xfId="22447" xr:uid="{DB11648B-B043-4C2B-ADC7-A8E566F7190D}"/>
    <cellStyle name="Millares 2 2 2 3 5" xfId="7163" xr:uid="{1C9A0A00-BC89-466C-9890-18135BDC9011}"/>
    <cellStyle name="Millares 2 2 2 3 5 2" xfId="15901" xr:uid="{E04D9C2F-0274-459A-8E0F-756B6556B623}"/>
    <cellStyle name="Millares 2 2 2 3 5 3" xfId="24636" xr:uid="{EF507601-B029-4FE0-AF48-96DEFAC26B9F}"/>
    <cellStyle name="Millares 2 2 2 3 6" xfId="9357" xr:uid="{5A6E6662-B52C-41E3-9248-28B48D4E5F05}"/>
    <cellStyle name="Millares 2 2 2 3 7" xfId="18091" xr:uid="{C2ACEA56-28C5-4EE0-B18D-5DBE4B9EDB1F}"/>
    <cellStyle name="Millares 2 2 2 3 8" xfId="26826" xr:uid="{E04002E6-09ED-47D4-96BB-20389553DAF4}"/>
    <cellStyle name="Millares 2 2 2 4" xfId="784" xr:uid="{A509EE93-886A-4156-8BC9-39CB10750EE2}"/>
    <cellStyle name="Millares 2 2 2 4 2" xfId="1752" xr:uid="{11CAEA4B-CF2A-41AE-B46F-735BD8A96207}"/>
    <cellStyle name="Millares 2 2 2 4 2 2" xfId="3937" xr:uid="{6EDB8FF9-1F03-48E4-951E-5DAB823E1FF4}"/>
    <cellStyle name="Millares 2 2 2 4 2 2 2" xfId="12686" xr:uid="{9848D5AC-BF51-4EB9-BF30-95D6D6BAC451}"/>
    <cellStyle name="Millares 2 2 2 4 2 2 3" xfId="21421" xr:uid="{F5E07B07-2FD6-421F-B556-B0B1D5624D39}"/>
    <cellStyle name="Millares 2 2 2 4 2 3" xfId="6131" xr:uid="{C640A613-4FE7-4AA9-9714-5A1009F8A902}"/>
    <cellStyle name="Millares 2 2 2 4 2 3 2" xfId="14873" xr:uid="{F9D46B65-C050-4554-8FE4-34F238A5B415}"/>
    <cellStyle name="Millares 2 2 2 4 2 3 3" xfId="23608" xr:uid="{D39594E6-570A-4EB0-A5DB-1ABEA2461646}"/>
    <cellStyle name="Millares 2 2 2 4 2 4" xfId="8324" xr:uid="{0477399D-B9FD-482F-9F20-5C6524F710B5}"/>
    <cellStyle name="Millares 2 2 2 4 2 4 2" xfId="17062" xr:uid="{EE8C9FAC-6DF7-4536-BD74-24A19E4041BB}"/>
    <cellStyle name="Millares 2 2 2 4 2 4 3" xfId="25797" xr:uid="{8F2A2F06-3A85-40A7-9F93-3954851628A1}"/>
    <cellStyle name="Millares 2 2 2 4 2 5" xfId="10509" xr:uid="{D928493E-448A-4F5A-A8FA-8642F448467D}"/>
    <cellStyle name="Millares 2 2 2 4 2 6" xfId="19243" xr:uid="{A878BC59-4F1A-4FA2-A148-E8221AB2C263}"/>
    <cellStyle name="Millares 2 2 2 4 2 7" xfId="27987" xr:uid="{3A8EC547-F17C-42DF-894A-A35ABD893F7C}"/>
    <cellStyle name="Millares 2 2 2 4 3" xfId="2976" xr:uid="{6EB35D85-E2F0-4383-A84A-8B029A68615A}"/>
    <cellStyle name="Millares 2 2 2 4 3 2" xfId="11725" xr:uid="{8B63642C-43A6-46F8-BDF2-09AFEF6F8365}"/>
    <cellStyle name="Millares 2 2 2 4 3 3" xfId="20460" xr:uid="{FBE1D39B-2230-4210-8CC0-0A06D349239A}"/>
    <cellStyle name="Millares 2 2 2 4 4" xfId="5162" xr:uid="{605BE914-0010-48DB-B2C9-185D423BD466}"/>
    <cellStyle name="Millares 2 2 2 4 4 2" xfId="13904" xr:uid="{D925C821-560C-45CF-B91B-76E0CDCF6EAC}"/>
    <cellStyle name="Millares 2 2 2 4 4 3" xfId="22639" xr:uid="{C346A9ED-9735-4403-B49E-354391E0D73B}"/>
    <cellStyle name="Millares 2 2 2 4 5" xfId="7355" xr:uid="{F4771116-F998-4D43-9BDC-08AA28FEF1F6}"/>
    <cellStyle name="Millares 2 2 2 4 5 2" xfId="16093" xr:uid="{458810EF-3207-48DA-9A01-06BCEE251664}"/>
    <cellStyle name="Millares 2 2 2 4 5 3" xfId="24828" xr:uid="{14F3870A-9442-4F7C-846E-8F577EE2B5BE}"/>
    <cellStyle name="Millares 2 2 2 4 6" xfId="9549" xr:uid="{2041E1B5-24BF-4BFD-979E-8E77E3D388CF}"/>
    <cellStyle name="Millares 2 2 2 4 7" xfId="18283" xr:uid="{DF4A8DDF-7162-492A-86C7-349E406CB588}"/>
    <cellStyle name="Millares 2 2 2 4 8" xfId="27018" xr:uid="{613C99D8-F636-4D0C-A2C6-07B1290847EA}"/>
    <cellStyle name="Millares 2 2 2 5" xfId="976" xr:uid="{EEEA99EB-E5BD-4DA7-BB90-DA3C5749B60A}"/>
    <cellStyle name="Millares 2 2 2 5 2" xfId="1944" xr:uid="{45FE7895-4C82-47F3-8A09-ED660DB291D7}"/>
    <cellStyle name="Millares 2 2 2 5 2 2" xfId="4129" xr:uid="{1671214E-34D0-489F-9EFB-8EDA494BFE7C}"/>
    <cellStyle name="Millares 2 2 2 5 2 2 2" xfId="12878" xr:uid="{575DFC00-C32D-4791-81E7-A33826CB616A}"/>
    <cellStyle name="Millares 2 2 2 5 2 2 3" xfId="21613" xr:uid="{9760D2A6-B60E-43B8-A6E1-7C0AEB45F199}"/>
    <cellStyle name="Millares 2 2 2 5 2 3" xfId="6323" xr:uid="{EBBBAFBB-277C-4A70-AB01-BF9C0EEC7D41}"/>
    <cellStyle name="Millares 2 2 2 5 2 3 2" xfId="15065" xr:uid="{2D15E6C3-AC61-4832-9A42-4D2278B8A98F}"/>
    <cellStyle name="Millares 2 2 2 5 2 3 3" xfId="23800" xr:uid="{AD84A4C1-CA6D-4334-A6DD-171226D5C138}"/>
    <cellStyle name="Millares 2 2 2 5 2 4" xfId="8516" xr:uid="{3B50E121-1C7A-427F-BCC0-5B7CCC3E65C4}"/>
    <cellStyle name="Millares 2 2 2 5 2 4 2" xfId="17254" xr:uid="{3607172D-5E45-4526-AAB2-B1A43CC587B4}"/>
    <cellStyle name="Millares 2 2 2 5 2 4 3" xfId="25989" xr:uid="{3D348C4A-E791-4BB1-8ADE-536DFE1A2C33}"/>
    <cellStyle name="Millares 2 2 2 5 2 5" xfId="10701" xr:uid="{9BF48AC3-93EB-4182-AEC4-F145782077E3}"/>
    <cellStyle name="Millares 2 2 2 5 2 6" xfId="19435" xr:uid="{3EF395BF-B6E7-4EC9-A55A-F2182A62FE96}"/>
    <cellStyle name="Millares 2 2 2 5 2 7" xfId="28179" xr:uid="{E5D13AA0-8149-43E8-B2E9-925D10849B80}"/>
    <cellStyle name="Millares 2 2 2 5 3" xfId="3168" xr:uid="{C739F015-EB88-4498-B96C-0B7EC331B63F}"/>
    <cellStyle name="Millares 2 2 2 5 3 2" xfId="11917" xr:uid="{1433EAA3-207B-4D84-919B-D1A4EC2DBCB0}"/>
    <cellStyle name="Millares 2 2 2 5 3 3" xfId="20652" xr:uid="{D3A957CB-0A93-4804-A896-895AFA049425}"/>
    <cellStyle name="Millares 2 2 2 5 4" xfId="5354" xr:uid="{4FBC5463-CED9-4013-AD46-A1680A367C11}"/>
    <cellStyle name="Millares 2 2 2 5 4 2" xfId="14096" xr:uid="{F9F8E9C1-E316-47BF-B0FE-BBCCD68F1B3C}"/>
    <cellStyle name="Millares 2 2 2 5 4 3" xfId="22831" xr:uid="{E01F2C2F-2913-46FC-A924-E39814F643D7}"/>
    <cellStyle name="Millares 2 2 2 5 5" xfId="7547" xr:uid="{F93FB205-77D6-4ADF-B065-8C7C39956600}"/>
    <cellStyle name="Millares 2 2 2 5 5 2" xfId="16285" xr:uid="{DCBFE5A5-947E-4F28-97B0-E9E30255F76B}"/>
    <cellStyle name="Millares 2 2 2 5 5 3" xfId="25020" xr:uid="{ADEF610D-C254-4F4D-991B-699822BB4F7D}"/>
    <cellStyle name="Millares 2 2 2 5 6" xfId="9741" xr:uid="{74CC9CE6-CC6C-4D54-A250-C125BFB5E53E}"/>
    <cellStyle name="Millares 2 2 2 5 7" xfId="18475" xr:uid="{7E17A3A6-7219-499A-BAFC-C23C4C06CF40}"/>
    <cellStyle name="Millares 2 2 2 5 8" xfId="27210" xr:uid="{F9EB2964-CD29-4799-AB88-A1939B30BDB7}"/>
    <cellStyle name="Millares 2 2 2 6" xfId="1170" xr:uid="{271557E6-1623-4F6B-9C40-31CED532FE1B}"/>
    <cellStyle name="Millares 2 2 2 6 2" xfId="3361" xr:uid="{7D2DC576-2558-4CE1-88BE-0B08F7DA539F}"/>
    <cellStyle name="Millares 2 2 2 6 2 2" xfId="12110" xr:uid="{3A3ACEBF-4F3D-45F7-9291-862EC5A31248}"/>
    <cellStyle name="Millares 2 2 2 6 2 3" xfId="20845" xr:uid="{EB764D96-42E9-4938-B7DF-5F4582E1C23E}"/>
    <cellStyle name="Millares 2 2 2 6 3" xfId="5549" xr:uid="{4D30926D-4BBC-4637-AB1A-1469E924B97C}"/>
    <cellStyle name="Millares 2 2 2 6 3 2" xfId="14291" xr:uid="{71AD961F-E8CF-4AAA-8416-D79CC3829F1F}"/>
    <cellStyle name="Millares 2 2 2 6 3 3" xfId="23026" xr:uid="{2D0F8506-86A2-4B8E-B49A-291F383A6A05}"/>
    <cellStyle name="Millares 2 2 2 6 4" xfId="7742" xr:uid="{B6B3DCFF-6F2B-4BB0-8619-676636173A55}"/>
    <cellStyle name="Millares 2 2 2 6 4 2" xfId="16480" xr:uid="{37514F13-F77F-446B-9467-5D66BCC40F15}"/>
    <cellStyle name="Millares 2 2 2 6 4 3" xfId="25215" xr:uid="{595BCB6F-23EE-4511-A86E-B91C94F8E61A}"/>
    <cellStyle name="Millares 2 2 2 6 5" xfId="9933" xr:uid="{CF578770-D894-4A5C-AE09-7217E3F5253D}"/>
    <cellStyle name="Millares 2 2 2 6 6" xfId="18667" xr:uid="{FC1BF3BC-289D-408C-A940-B4201CB050CB}"/>
    <cellStyle name="Millares 2 2 2 6 7" xfId="27405" xr:uid="{E9578D55-18BA-49D7-B9BE-DDBF223B47FA}"/>
    <cellStyle name="Millares 2 2 2 7" xfId="1966" xr:uid="{230C61C6-9F96-4B96-B506-EA833F8AD0DD}"/>
    <cellStyle name="Millares 2 2 2 7 2" xfId="4148" xr:uid="{48482E0F-52ED-460C-947F-2D18D1282691}"/>
    <cellStyle name="Millares 2 2 2 7 2 2" xfId="12897" xr:uid="{12A5D2BC-9839-4631-B42C-3A1E613F015F}"/>
    <cellStyle name="Millares 2 2 2 7 2 3" xfId="21632" xr:uid="{E95DBB16-4B2E-45A2-B671-E19248FF1746}"/>
    <cellStyle name="Millares 2 2 2 7 3" xfId="6343" xr:uid="{53DBF6D8-C4A5-4D14-AE30-AA0A176AF057}"/>
    <cellStyle name="Millares 2 2 2 7 3 2" xfId="15085" xr:uid="{9B615565-CC46-4D61-AE9C-7AEE0ED377E8}"/>
    <cellStyle name="Millares 2 2 2 7 3 3" xfId="23820" xr:uid="{1A4BAAD6-07B0-49F7-9E08-AEC9E1964224}"/>
    <cellStyle name="Millares 2 2 2 7 4" xfId="8537" xr:uid="{0C6FDE23-7B62-415D-83D7-9EDE159BE60E}"/>
    <cellStyle name="Millares 2 2 2 7 4 2" xfId="17274" xr:uid="{68E737EB-6F55-40CD-AB15-9858A6D5E5A0}"/>
    <cellStyle name="Millares 2 2 2 7 4 3" xfId="26009" xr:uid="{EC27347F-BACA-404B-8FCF-B7167F23AC46}"/>
    <cellStyle name="Millares 2 2 2 7 5" xfId="10720" xr:uid="{A7909B44-AE75-4FF5-9508-138800346323}"/>
    <cellStyle name="Millares 2 2 2 7 6" xfId="19455" xr:uid="{0608D629-954E-4F16-A22E-EFA360714F81}"/>
    <cellStyle name="Millares 2 2 2 7 7" xfId="28200" xr:uid="{EAB58CAB-433E-4E38-98C4-A463D3774D79}"/>
    <cellStyle name="Millares 2 2 2 8" xfId="1998" xr:uid="{8CB23380-47B4-4D33-9B24-166A94783813}"/>
    <cellStyle name="Millares 2 2 2 8 2" xfId="4180" xr:uid="{5AC941C1-5433-4B54-BA3A-35DDA2911F61}"/>
    <cellStyle name="Millares 2 2 2 8 2 2" xfId="12929" xr:uid="{DDA76B32-9D1F-4D84-9B83-BEFC7A9E7263}"/>
    <cellStyle name="Millares 2 2 2 8 2 3" xfId="21664" xr:uid="{EB70CF15-A935-410E-BEDF-3C349C07E995}"/>
    <cellStyle name="Millares 2 2 2 8 3" xfId="6375" xr:uid="{6C98AC98-D23A-49FB-B899-7F258F47FF4B}"/>
    <cellStyle name="Millares 2 2 2 8 3 2" xfId="15117" xr:uid="{DF1EF352-E2AB-4EA7-B426-A867DE2899CF}"/>
    <cellStyle name="Millares 2 2 2 8 3 3" xfId="23852" xr:uid="{7B146025-C9D2-494F-BC02-3E735408710A}"/>
    <cellStyle name="Millares 2 2 2 8 4" xfId="8569" xr:uid="{3D49E572-5D04-4F2B-A944-2CF118C48011}"/>
    <cellStyle name="Millares 2 2 2 8 4 2" xfId="17306" xr:uid="{2C67F285-26C3-48DA-A90C-52D4952DE311}"/>
    <cellStyle name="Millares 2 2 2 8 4 3" xfId="26041" xr:uid="{D642854B-3581-455D-8A31-E1FCA9F78754}"/>
    <cellStyle name="Millares 2 2 2 8 5" xfId="10752" xr:uid="{9B9CC155-0A18-4B67-8A32-2D505F8D1FBC}"/>
    <cellStyle name="Millares 2 2 2 8 6" xfId="19487" xr:uid="{53AD3C3F-D46B-445D-B26F-5A51B265B0CD}"/>
    <cellStyle name="Millares 2 2 2 8 7" xfId="28232" xr:uid="{4B7ECB7B-54BC-4645-8C56-C1C7A284AA00}"/>
    <cellStyle name="Millares 2 2 2 9" xfId="2206" xr:uid="{22DEC6D3-B1FE-4030-B15C-540982750977}"/>
    <cellStyle name="Millares 2 2 2 9 2" xfId="4386" xr:uid="{F94BAE5F-1EE6-4696-9EAB-EFD85269319D}"/>
    <cellStyle name="Millares 2 2 2 9 2 2" xfId="13135" xr:uid="{E32885BD-A5EA-4208-AE4C-3BD3E5E3C2FC}"/>
    <cellStyle name="Millares 2 2 2 9 2 3" xfId="21870" xr:uid="{69256103-77AD-4D60-99C7-E41D1B24B223}"/>
    <cellStyle name="Millares 2 2 2 9 3" xfId="6583" xr:uid="{5F2386EA-C370-4F6C-B1A0-B89CFD9641EC}"/>
    <cellStyle name="Millares 2 2 2 9 3 2" xfId="15325" xr:uid="{BB11898D-843E-471B-B77B-162A842B9871}"/>
    <cellStyle name="Millares 2 2 2 9 3 3" xfId="24060" xr:uid="{22B27916-72BD-4781-A36E-00272E396236}"/>
    <cellStyle name="Millares 2 2 2 9 4" xfId="8777" xr:uid="{A18CA1A1-848B-4136-A93B-87701B24F9B6}"/>
    <cellStyle name="Millares 2 2 2 9 4 2" xfId="17514" xr:uid="{4F4E8E06-34CE-4E17-9F74-41D574E3A2EF}"/>
    <cellStyle name="Millares 2 2 2 9 4 3" xfId="26249" xr:uid="{A27A4291-DED4-4193-B728-AE3C39B08426}"/>
    <cellStyle name="Millares 2 2 2 9 5" xfId="10958" xr:uid="{363E1CDD-45A3-4063-A3F0-5579E1E82D71}"/>
    <cellStyle name="Millares 2 2 2 9 6" xfId="19693" xr:uid="{279BEF4F-BF48-446B-8C15-125D2C1AE340}"/>
    <cellStyle name="Millares 2 2 2 9 7" xfId="28440" xr:uid="{AD6A72E5-ECF6-4892-ABC4-95662364016F}"/>
    <cellStyle name="Millares 2 2 3" xfId="304" xr:uid="{78C1104E-D64A-4DF4-8442-95A1ABF658CD}"/>
    <cellStyle name="Millares 2 2 3 2" xfId="1272" xr:uid="{9FF0405A-A49C-45F3-8E5E-F2120290E3D4}"/>
    <cellStyle name="Millares 2 2 3 2 2" xfId="3457" xr:uid="{B8F43045-2049-43A0-BF21-F33407BFA248}"/>
    <cellStyle name="Millares 2 2 3 2 2 2" xfId="12206" xr:uid="{D707F829-25D7-49BE-AE7F-DE7C165C35EA}"/>
    <cellStyle name="Millares 2 2 3 2 2 3" xfId="20941" xr:uid="{42128169-55F3-494B-A47E-EA4A06416CA9}"/>
    <cellStyle name="Millares 2 2 3 2 3" xfId="5651" xr:uid="{FB1E2DDF-473E-4613-AD44-69C402DE07D1}"/>
    <cellStyle name="Millares 2 2 3 2 3 2" xfId="14393" xr:uid="{1FAD8139-34D2-4C65-B626-6B6C69071564}"/>
    <cellStyle name="Millares 2 2 3 2 3 3" xfId="23128" xr:uid="{78A03263-3222-4FB7-B987-3C65B1394E8C}"/>
    <cellStyle name="Millares 2 2 3 2 4" xfId="7844" xr:uid="{F1F3C932-525F-435C-9383-67D7C91B2C0D}"/>
    <cellStyle name="Millares 2 2 3 2 4 2" xfId="16582" xr:uid="{F891D72E-C51B-4ED9-A484-45B18A678AB2}"/>
    <cellStyle name="Millares 2 2 3 2 4 3" xfId="25317" xr:uid="{F445B352-1FC7-42C4-90DA-E63E535D9601}"/>
    <cellStyle name="Millares 2 2 3 2 5" xfId="10029" xr:uid="{FAA1FAA5-0ECD-4428-891A-F2142D472C8C}"/>
    <cellStyle name="Millares 2 2 3 2 6" xfId="18763" xr:uid="{236D01BB-A1A3-48D5-9AC3-EE9A26747719}"/>
    <cellStyle name="Millares 2 2 3 2 7" xfId="27507" xr:uid="{F45E3466-BE10-4BBF-A04D-AAFE0549DC46}"/>
    <cellStyle name="Millares 2 2 3 3" xfId="2496" xr:uid="{E96F98D3-A08A-4520-B8E9-5A1490DCBDC9}"/>
    <cellStyle name="Millares 2 2 3 3 2" xfId="11245" xr:uid="{7209D59B-4CA7-4B85-92A6-17471557DBB5}"/>
    <cellStyle name="Millares 2 2 3 3 3" xfId="19980" xr:uid="{D67F86CF-AE6F-4AB8-9926-6D5B77F83036}"/>
    <cellStyle name="Millares 2 2 3 4" xfId="4682" xr:uid="{E939ADA9-240B-4BB5-A795-6298AF82543C}"/>
    <cellStyle name="Millares 2 2 3 4 2" xfId="13424" xr:uid="{B64FC860-2788-4A91-AD4E-9950F645C913}"/>
    <cellStyle name="Millares 2 2 3 4 3" xfId="22159" xr:uid="{8E50DB06-3803-4E28-B0BF-8020204E29FB}"/>
    <cellStyle name="Millares 2 2 3 5" xfId="6875" xr:uid="{D3A235A7-2518-4EFC-A5A7-6E8BD3867157}"/>
    <cellStyle name="Millares 2 2 3 5 2" xfId="15613" xr:uid="{2A9D6648-EE71-4291-B1AC-5BA2697B4339}"/>
    <cellStyle name="Millares 2 2 3 5 3" xfId="24348" xr:uid="{447B621F-16E2-466E-BAF2-1639A2C41DAD}"/>
    <cellStyle name="Millares 2 2 3 6" xfId="9069" xr:uid="{4B1B3058-0D9C-417E-812A-9DB026C77495}"/>
    <cellStyle name="Millares 2 2 3 7" xfId="17803" xr:uid="{76387803-C403-4B4F-9938-7310E6B8D488}"/>
    <cellStyle name="Millares 2 2 3 8" xfId="26538" xr:uid="{C198A4B4-97D0-48DD-B034-5FF396422A69}"/>
    <cellStyle name="Millares 2 2 4" xfId="496" xr:uid="{E930B905-8181-4CFB-84F1-EC70A39872D3}"/>
    <cellStyle name="Millares 2 2 4 2" xfId="1464" xr:uid="{2CF8756D-4404-4DC8-B224-251D5C207E6F}"/>
    <cellStyle name="Millares 2 2 4 2 2" xfId="3649" xr:uid="{1A801F5B-06DF-438F-8322-C62504E0C422}"/>
    <cellStyle name="Millares 2 2 4 2 2 2" xfId="12398" xr:uid="{DE87CD06-B5A2-40C9-93D3-E8D9254B1357}"/>
    <cellStyle name="Millares 2 2 4 2 2 3" xfId="21133" xr:uid="{D071FF6D-FC0A-4452-9465-DB46B7E1B504}"/>
    <cellStyle name="Millares 2 2 4 2 3" xfId="5843" xr:uid="{836D2B03-9E79-4037-8410-AFA6B26974A5}"/>
    <cellStyle name="Millares 2 2 4 2 3 2" xfId="14585" xr:uid="{3C6D65DF-88F5-43D9-97BA-F5057878EFCE}"/>
    <cellStyle name="Millares 2 2 4 2 3 3" xfId="23320" xr:uid="{37D8B2C0-A975-4734-B954-01C7756F7811}"/>
    <cellStyle name="Millares 2 2 4 2 4" xfId="8036" xr:uid="{8ECE07A7-57FE-47CA-9D46-6DAB4EC24FDF}"/>
    <cellStyle name="Millares 2 2 4 2 4 2" xfId="16774" xr:uid="{EA1AB795-994F-4E3D-8E73-D9F738BD06A5}"/>
    <cellStyle name="Millares 2 2 4 2 4 3" xfId="25509" xr:uid="{8C1B49A2-17B4-4869-9724-FAB9B195324A}"/>
    <cellStyle name="Millares 2 2 4 2 5" xfId="10221" xr:uid="{121E18A8-13CC-4F02-9D62-BCD3005ED93E}"/>
    <cellStyle name="Millares 2 2 4 2 6" xfId="18955" xr:uid="{AE9656D9-8E4E-4624-85CD-F6F417669FDB}"/>
    <cellStyle name="Millares 2 2 4 2 7" xfId="27699" xr:uid="{F3A4C915-29C9-4A15-9F51-1B2A7DECE8DD}"/>
    <cellStyle name="Millares 2 2 4 3" xfId="2688" xr:uid="{6D14DDC8-4ABD-4351-821D-B09B76C7A3EE}"/>
    <cellStyle name="Millares 2 2 4 3 2" xfId="11437" xr:uid="{ECEB6F4A-B3EC-4BBD-8901-829304F3F7D6}"/>
    <cellStyle name="Millares 2 2 4 3 3" xfId="20172" xr:uid="{D5E3E20A-1A2B-48DA-93B5-19253A683433}"/>
    <cellStyle name="Millares 2 2 4 4" xfId="4874" xr:uid="{E171B871-9D83-4933-98C5-BA4F1B55E53B}"/>
    <cellStyle name="Millares 2 2 4 4 2" xfId="13616" xr:uid="{77BAD086-EF8F-4E89-AB3C-4EF4B44537E8}"/>
    <cellStyle name="Millares 2 2 4 4 3" xfId="22351" xr:uid="{6CC2A784-B331-4CE6-AE35-EF591B545054}"/>
    <cellStyle name="Millares 2 2 4 5" xfId="7067" xr:uid="{C2E6C7C5-FC06-4CD5-A537-887C5F1390AC}"/>
    <cellStyle name="Millares 2 2 4 5 2" xfId="15805" xr:uid="{7DD99951-0649-4231-A316-E0874150A314}"/>
    <cellStyle name="Millares 2 2 4 5 3" xfId="24540" xr:uid="{CB0B502C-AFCF-4ADC-BE15-FB17D011A4C9}"/>
    <cellStyle name="Millares 2 2 4 6" xfId="9261" xr:uid="{E263ADDB-4313-46E7-9C75-4AEBF0D4B7A6}"/>
    <cellStyle name="Millares 2 2 4 7" xfId="17995" xr:uid="{847211CC-7DC8-45FF-B947-818F0C2AD0DC}"/>
    <cellStyle name="Millares 2 2 4 8" xfId="26730" xr:uid="{56D65660-8529-4E16-BA01-6B7DE7E75405}"/>
    <cellStyle name="Millares 2 2 5" xfId="688" xr:uid="{A48A96D4-7156-4642-B183-C8409192655E}"/>
    <cellStyle name="Millares 2 2 5 2" xfId="1656" xr:uid="{BB4EC0E8-2D40-4659-868E-9CDEF937E6ED}"/>
    <cellStyle name="Millares 2 2 5 2 2" xfId="3841" xr:uid="{E6254F3C-0DC8-44E6-B36B-8CDCEBE7020C}"/>
    <cellStyle name="Millares 2 2 5 2 2 2" xfId="12590" xr:uid="{BD755983-4500-4352-BCA8-B763D0309E3C}"/>
    <cellStyle name="Millares 2 2 5 2 2 3" xfId="21325" xr:uid="{D878F6BC-841F-401F-881D-0364E5582416}"/>
    <cellStyle name="Millares 2 2 5 2 3" xfId="6035" xr:uid="{3732721D-3716-49EA-9A6B-89B5EFBEB10E}"/>
    <cellStyle name="Millares 2 2 5 2 3 2" xfId="14777" xr:uid="{6DDAEE8D-7B1E-4F78-B58E-51F6129E4638}"/>
    <cellStyle name="Millares 2 2 5 2 3 3" xfId="23512" xr:uid="{AC7A34C3-217D-473B-B5A9-1932648A35FE}"/>
    <cellStyle name="Millares 2 2 5 2 4" xfId="8228" xr:uid="{393388C9-134B-4E1C-9B48-33059F694BE0}"/>
    <cellStyle name="Millares 2 2 5 2 4 2" xfId="16966" xr:uid="{443D5816-2562-40A6-900A-4F611B77CE83}"/>
    <cellStyle name="Millares 2 2 5 2 4 3" xfId="25701" xr:uid="{6DB2A30A-FC53-4C93-A095-5B11526D66B3}"/>
    <cellStyle name="Millares 2 2 5 2 5" xfId="10413" xr:uid="{439C8610-4468-42AF-A26A-EE4525170DBD}"/>
    <cellStyle name="Millares 2 2 5 2 6" xfId="19147" xr:uid="{2CEAE044-4CFC-4717-B666-AE4373DDEE42}"/>
    <cellStyle name="Millares 2 2 5 2 7" xfId="27891" xr:uid="{AC441F67-0364-4675-86B9-4B41199B40A2}"/>
    <cellStyle name="Millares 2 2 5 3" xfId="2880" xr:uid="{DCFF8F44-DB15-4057-8AF6-0451CF6FD680}"/>
    <cellStyle name="Millares 2 2 5 3 2" xfId="11629" xr:uid="{52E5AB29-2FED-41FA-A33F-D533138145A0}"/>
    <cellStyle name="Millares 2 2 5 3 3" xfId="20364" xr:uid="{86034690-6659-4213-88BE-0F408B7FCEFE}"/>
    <cellStyle name="Millares 2 2 5 4" xfId="5066" xr:uid="{63F939EB-26F0-4F18-ADBB-6CDBCEC46C4C}"/>
    <cellStyle name="Millares 2 2 5 4 2" xfId="13808" xr:uid="{16696541-FDBF-49ED-9C02-F62E44723C4C}"/>
    <cellStyle name="Millares 2 2 5 4 3" xfId="22543" xr:uid="{FABCAF4D-14D3-4B2A-837B-0C0A722A1382}"/>
    <cellStyle name="Millares 2 2 5 5" xfId="7259" xr:uid="{8E1457CE-4A58-4952-94F7-A9A4E41837AB}"/>
    <cellStyle name="Millares 2 2 5 5 2" xfId="15997" xr:uid="{4EADF2EF-2C12-4269-B96E-2AD797D30F89}"/>
    <cellStyle name="Millares 2 2 5 5 3" xfId="24732" xr:uid="{0DB23E21-631E-4FB7-8426-803DB27AD6DD}"/>
    <cellStyle name="Millares 2 2 5 6" xfId="9453" xr:uid="{929B83D8-4B0B-457C-96C5-69D4A99E768D}"/>
    <cellStyle name="Millares 2 2 5 7" xfId="18187" xr:uid="{40980816-4EA8-4AFD-80BD-DD5DA83CAA92}"/>
    <cellStyle name="Millares 2 2 5 8" xfId="26922" xr:uid="{9FBDC44F-B7A6-44B9-939F-9747EC5EF571}"/>
    <cellStyle name="Millares 2 2 6" xfId="880" xr:uid="{EB012E7F-F61D-4DDA-B106-7F1F6F4A3F20}"/>
    <cellStyle name="Millares 2 2 6 2" xfId="1848" xr:uid="{DE78C945-EF92-43F4-B8E5-C94F93CE3D20}"/>
    <cellStyle name="Millares 2 2 6 2 2" xfId="4033" xr:uid="{6B6F49CA-EF22-461F-9B84-82E64C44CA03}"/>
    <cellStyle name="Millares 2 2 6 2 2 2" xfId="12782" xr:uid="{1FFC4BE3-053B-4345-8E6D-A221902F7B87}"/>
    <cellStyle name="Millares 2 2 6 2 2 3" xfId="21517" xr:uid="{A2E06097-A298-41C0-897F-EA187EAE83C4}"/>
    <cellStyle name="Millares 2 2 6 2 3" xfId="6227" xr:uid="{C3354C44-E733-453B-8DD1-5BE82DBEEB5F}"/>
    <cellStyle name="Millares 2 2 6 2 3 2" xfId="14969" xr:uid="{5A345109-8EE3-48A1-800C-F739140C2F37}"/>
    <cellStyle name="Millares 2 2 6 2 3 3" xfId="23704" xr:uid="{26EF84E5-8E11-4E65-8467-FF0E7280F9E5}"/>
    <cellStyle name="Millares 2 2 6 2 4" xfId="8420" xr:uid="{C8303326-5E23-4024-8FAD-169A7631F43E}"/>
    <cellStyle name="Millares 2 2 6 2 4 2" xfId="17158" xr:uid="{A3719D3A-B672-45A8-95A7-7D848130981D}"/>
    <cellStyle name="Millares 2 2 6 2 4 3" xfId="25893" xr:uid="{734B8E39-4F80-42AC-93BA-296647BC6752}"/>
    <cellStyle name="Millares 2 2 6 2 5" xfId="10605" xr:uid="{6C77B3BF-4202-42CC-982D-9D4CEBF16FB0}"/>
    <cellStyle name="Millares 2 2 6 2 6" xfId="19339" xr:uid="{500485E0-A78F-4228-A8D7-8708D6F64489}"/>
    <cellStyle name="Millares 2 2 6 2 7" xfId="28083" xr:uid="{AF76D3B1-3DE3-406E-B76B-953E1196A403}"/>
    <cellStyle name="Millares 2 2 6 3" xfId="3072" xr:uid="{FAB68332-3EB1-457E-AB74-29C9D94D6CD3}"/>
    <cellStyle name="Millares 2 2 6 3 2" xfId="11821" xr:uid="{33C49EF2-741D-4810-96F8-7B98CD070637}"/>
    <cellStyle name="Millares 2 2 6 3 3" xfId="20556" xr:uid="{7F92C747-0C55-4B7B-BF94-8EC2C9EE15E9}"/>
    <cellStyle name="Millares 2 2 6 4" xfId="5258" xr:uid="{9246B247-BED6-449B-B33A-BC78E69C56FF}"/>
    <cellStyle name="Millares 2 2 6 4 2" xfId="14000" xr:uid="{BE5031E2-BB9C-4153-9EA2-7EA457CC3329}"/>
    <cellStyle name="Millares 2 2 6 4 3" xfId="22735" xr:uid="{E505BB03-A20C-4F7E-95D6-6C4124655660}"/>
    <cellStyle name="Millares 2 2 6 5" xfId="7451" xr:uid="{95E42ADA-8928-49B5-9025-6797AE36C287}"/>
    <cellStyle name="Millares 2 2 6 5 2" xfId="16189" xr:uid="{36C43A59-F14F-43B8-803D-8B461794673B}"/>
    <cellStyle name="Millares 2 2 6 5 3" xfId="24924" xr:uid="{B9BF910D-CBE5-479F-9668-3D81761E1298}"/>
    <cellStyle name="Millares 2 2 6 6" xfId="9645" xr:uid="{EF1A2BE0-FC47-4340-BAFE-3DCB9620F2E6}"/>
    <cellStyle name="Millares 2 2 6 7" xfId="18379" xr:uid="{F8A769DC-723D-43F8-BBAF-1D7C113B22F4}"/>
    <cellStyle name="Millares 2 2 6 8" xfId="27114" xr:uid="{D6DF986A-1951-4482-A9F3-5242D40245A3}"/>
    <cellStyle name="Millares 2 2 7" xfId="1074" xr:uid="{65BEAD98-230A-4AE4-8676-89118F8ADA32}"/>
    <cellStyle name="Millares 2 2 7 2" xfId="3265" xr:uid="{1D6CB09A-4504-4E81-A2B5-C5F178F35D07}"/>
    <cellStyle name="Millares 2 2 7 2 2" xfId="12014" xr:uid="{AB551601-0066-457B-A0AF-22A7B97E3B8C}"/>
    <cellStyle name="Millares 2 2 7 2 3" xfId="20749" xr:uid="{DA0FBC54-613E-422A-AFA3-C634E3E34435}"/>
    <cellStyle name="Millares 2 2 7 3" xfId="5453" xr:uid="{C9EEA3CC-562E-48E5-89BC-C5E84CF2CFEA}"/>
    <cellStyle name="Millares 2 2 7 3 2" xfId="14195" xr:uid="{1BC90E49-3A02-4D33-9CA1-94E3C44E3F36}"/>
    <cellStyle name="Millares 2 2 7 3 3" xfId="22930" xr:uid="{58E5A654-0122-48BE-A2B1-43012B8984B2}"/>
    <cellStyle name="Millares 2 2 7 4" xfId="7646" xr:uid="{A1714DFF-49FA-4B4B-8AB3-B2FAD3D4F1AB}"/>
    <cellStyle name="Millares 2 2 7 4 2" xfId="16384" xr:uid="{F128918B-7589-443F-B376-F69CC2B5BF2D}"/>
    <cellStyle name="Millares 2 2 7 4 3" xfId="25119" xr:uid="{C765517C-FE78-4273-8C3A-713EC05B3DAB}"/>
    <cellStyle name="Millares 2 2 7 5" xfId="9837" xr:uid="{F1208147-A9AE-40B9-BC8C-520757A03DDB}"/>
    <cellStyle name="Millares 2 2 7 6" xfId="18571" xr:uid="{1B396DAA-4F4E-4CC7-ABA9-F39D74E06667}"/>
    <cellStyle name="Millares 2 2 7 7" xfId="27309" xr:uid="{A2BB475D-42C7-4EA9-B6DC-1E764032BD8C}"/>
    <cellStyle name="Millares 2 2 8" xfId="1957" xr:uid="{B2F8DA7B-96CB-4631-AD44-A95D61DE965B}"/>
    <cellStyle name="Millares 2 2 8 2" xfId="4139" xr:uid="{C4129A95-CDA6-4D7B-8FB4-159E570CF7EB}"/>
    <cellStyle name="Millares 2 2 8 2 2" xfId="12888" xr:uid="{990CC6D8-BB50-438B-A68E-DB9BFA00731D}"/>
    <cellStyle name="Millares 2 2 8 2 3" xfId="21623" xr:uid="{7E1A811D-C522-4223-93FF-35FC98AA38F7}"/>
    <cellStyle name="Millares 2 2 8 3" xfId="6334" xr:uid="{5DDF97BC-C423-4FC4-95CD-C625EAA9C967}"/>
    <cellStyle name="Millares 2 2 8 3 2" xfId="15076" xr:uid="{4073D1E2-B491-410E-A213-0D607E561D2E}"/>
    <cellStyle name="Millares 2 2 8 3 3" xfId="23811" xr:uid="{B3F40A93-514E-4F07-8D46-B48697B3C054}"/>
    <cellStyle name="Millares 2 2 8 4" xfId="8528" xr:uid="{BB468288-6345-471C-80F3-E9443E43D12F}"/>
    <cellStyle name="Millares 2 2 8 4 2" xfId="17265" xr:uid="{C92983CD-6FF2-43F1-982E-21090A5DB82C}"/>
    <cellStyle name="Millares 2 2 8 4 3" xfId="26000" xr:uid="{03178416-A66C-461C-A0DD-8749167176B5}"/>
    <cellStyle name="Millares 2 2 8 5" xfId="10711" xr:uid="{D5187B40-22BF-44B2-A700-824B8C86C794}"/>
    <cellStyle name="Millares 2 2 8 6" xfId="19446" xr:uid="{8805A4FE-4D50-49CA-BAF6-A0FC67463DAB}"/>
    <cellStyle name="Millares 2 2 8 7" xfId="28191" xr:uid="{BBDE4398-0A2F-41AB-9F0C-24C95D3FDB72}"/>
    <cellStyle name="Millares 2 2 9" xfId="1989" xr:uid="{680170A7-D827-47B5-AAEF-7A59B2F3EEE5}"/>
    <cellStyle name="Millares 2 2 9 2" xfId="4171" xr:uid="{BAE2B2BD-CE64-4A9E-AECF-FBF823B4D192}"/>
    <cellStyle name="Millares 2 2 9 2 2" xfId="12920" xr:uid="{AA42BE22-C407-4D6E-AD75-EEA408A6224B}"/>
    <cellStyle name="Millares 2 2 9 2 3" xfId="21655" xr:uid="{68BA8D08-9B63-47DD-B4FF-16250D422DD0}"/>
    <cellStyle name="Millares 2 2 9 3" xfId="6366" xr:uid="{F5A64113-7121-4BDF-8A7F-BF3F65F0CD90}"/>
    <cellStyle name="Millares 2 2 9 3 2" xfId="15108" xr:uid="{85089012-F95A-4478-9BE2-5430A6749FEA}"/>
    <cellStyle name="Millares 2 2 9 3 3" xfId="23843" xr:uid="{988FDAAB-A0DA-4956-8E9F-1BE375745984}"/>
    <cellStyle name="Millares 2 2 9 4" xfId="8560" xr:uid="{C9EB1ED3-667C-4B4E-B68F-0B23875BE003}"/>
    <cellStyle name="Millares 2 2 9 4 2" xfId="17297" xr:uid="{CC7BDCB0-A578-4B81-942A-DEDCCC780B26}"/>
    <cellStyle name="Millares 2 2 9 4 3" xfId="26032" xr:uid="{6EED5D07-25A2-49D8-B15B-587A2C1CC9A4}"/>
    <cellStyle name="Millares 2 2 9 5" xfId="10743" xr:uid="{70545E99-5B26-4370-9389-BD2DC5EBAD73}"/>
    <cellStyle name="Millares 2 2 9 6" xfId="19478" xr:uid="{DAA98F82-C741-4D92-BB17-B1883BE0AF49}"/>
    <cellStyle name="Millares 2 2 9 7" xfId="28223" xr:uid="{6C8253B0-139D-41DB-9A48-9B3136EFAF2B}"/>
    <cellStyle name="Millares 2 3" xfId="160" xr:uid="{EF1C055C-EF75-4371-995D-7F06A8BDFBE3}"/>
    <cellStyle name="Millares 2 3 10" xfId="2352" xr:uid="{C2974F7B-40BD-4B9A-B42D-01435B1C71D1}"/>
    <cellStyle name="Millares 2 3 10 2" xfId="11101" xr:uid="{76020D02-5022-414E-8893-7139A261D150}"/>
    <cellStyle name="Millares 2 3 10 3" xfId="19836" xr:uid="{F1F0478D-0661-43BB-ABF3-F7D77D28E926}"/>
    <cellStyle name="Millares 2 3 11" xfId="4538" xr:uid="{01F851CB-8430-4690-A91E-6AB478D15E00}"/>
    <cellStyle name="Millares 2 3 11 2" xfId="13280" xr:uid="{9E17BC1F-F820-4E17-8A2E-01078C6B38CD}"/>
    <cellStyle name="Millares 2 3 11 3" xfId="22015" xr:uid="{D1B26E02-9162-4D1C-8C25-35F184D78109}"/>
    <cellStyle name="Millares 2 3 12" xfId="6731" xr:uid="{0B9D1E46-548D-494A-92F2-B6A248167E53}"/>
    <cellStyle name="Millares 2 3 12 2" xfId="15469" xr:uid="{723C831F-E002-486B-90BB-0BE0843F3605}"/>
    <cellStyle name="Millares 2 3 12 3" xfId="24204" xr:uid="{118576DC-73FB-4833-8335-647F0335F68D}"/>
    <cellStyle name="Millares 2 3 13" xfId="8925" xr:uid="{9A669BC2-C11C-4209-9F65-D2D407F598DA}"/>
    <cellStyle name="Millares 2 3 14" xfId="17659" xr:uid="{EE1D0F7B-3070-4A7A-857D-ABF7CB795C37}"/>
    <cellStyle name="Millares 2 3 15" xfId="26394" xr:uid="{4D84E661-4166-4E71-8B7A-A84812F9F345}"/>
    <cellStyle name="Millares 2 3 2" xfId="352" xr:uid="{15E28A1D-14FF-4E4C-B3A5-B94C479E155D}"/>
    <cellStyle name="Millares 2 3 2 2" xfId="1320" xr:uid="{7450AA3C-2951-4CE9-863A-C35A17D098A3}"/>
    <cellStyle name="Millares 2 3 2 2 2" xfId="3505" xr:uid="{184550F3-97EA-41E4-81F4-CED7A7634AC2}"/>
    <cellStyle name="Millares 2 3 2 2 2 2" xfId="12254" xr:uid="{96AA02D5-AE07-497D-A98D-97ED420CFB4F}"/>
    <cellStyle name="Millares 2 3 2 2 2 3" xfId="20989" xr:uid="{1E1081F4-41BF-4673-9B17-E2F935DA250B}"/>
    <cellStyle name="Millares 2 3 2 2 3" xfId="5699" xr:uid="{BF048E9C-4185-4D0A-8042-98CEE5AFECA0}"/>
    <cellStyle name="Millares 2 3 2 2 3 2" xfId="14441" xr:uid="{15059F34-B4D5-42A8-AB74-A73AFD9AE821}"/>
    <cellStyle name="Millares 2 3 2 2 3 3" xfId="23176" xr:uid="{458EF999-5300-47D7-8551-59EF1F4C44FD}"/>
    <cellStyle name="Millares 2 3 2 2 4" xfId="7892" xr:uid="{6B2FC650-6DF0-4EAA-B09E-7F03485B90FC}"/>
    <cellStyle name="Millares 2 3 2 2 4 2" xfId="16630" xr:uid="{25CC0397-86A0-47EB-90D9-9C1003DFDC51}"/>
    <cellStyle name="Millares 2 3 2 2 4 3" xfId="25365" xr:uid="{1B9D4DD3-DD9A-47EB-BAC9-3BDEE378AD46}"/>
    <cellStyle name="Millares 2 3 2 2 5" xfId="10077" xr:uid="{8D3998D3-37CD-4367-B7A0-B65EDB14C420}"/>
    <cellStyle name="Millares 2 3 2 2 6" xfId="18811" xr:uid="{2FA94A8D-A344-4957-82DD-29C731EA3AC5}"/>
    <cellStyle name="Millares 2 3 2 2 7" xfId="27555" xr:uid="{F1D397B4-6A65-4B1E-BE5E-6B23DCA927E7}"/>
    <cellStyle name="Millares 2 3 2 3" xfId="2544" xr:uid="{AA415871-60FA-4B81-91A4-6CD341107483}"/>
    <cellStyle name="Millares 2 3 2 3 2" xfId="11293" xr:uid="{BD626B77-B3E2-4788-ABC2-C3D7ABED8CA4}"/>
    <cellStyle name="Millares 2 3 2 3 3" xfId="20028" xr:uid="{88D7D543-11C0-4349-9B9B-0CB4845FF297}"/>
    <cellStyle name="Millares 2 3 2 4" xfId="4730" xr:uid="{276B3E80-798F-483B-8734-985D19F7367B}"/>
    <cellStyle name="Millares 2 3 2 4 2" xfId="13472" xr:uid="{B4DED672-3038-4BD0-9E07-6B0839ED579C}"/>
    <cellStyle name="Millares 2 3 2 4 3" xfId="22207" xr:uid="{D1CE0048-534B-4D68-8159-ADB19ADFD8B3}"/>
    <cellStyle name="Millares 2 3 2 5" xfId="6923" xr:uid="{44218AAA-84C3-4C6D-87B3-520C7EEABF95}"/>
    <cellStyle name="Millares 2 3 2 5 2" xfId="15661" xr:uid="{45382357-2B92-42CD-BEF0-A81AF8CD92B1}"/>
    <cellStyle name="Millares 2 3 2 5 3" xfId="24396" xr:uid="{240E5851-724E-4605-AD25-3C73B0D42FDE}"/>
    <cellStyle name="Millares 2 3 2 6" xfId="9117" xr:uid="{FE1E21C8-F58C-44D4-8028-CA0E4D84F572}"/>
    <cellStyle name="Millares 2 3 2 7" xfId="17851" xr:uid="{5DDE15F8-C371-4F31-B2D9-CB19B23CEBE2}"/>
    <cellStyle name="Millares 2 3 2 8" xfId="26586" xr:uid="{ED1CA254-DD06-4032-BF03-C060F223AD18}"/>
    <cellStyle name="Millares 2 3 3" xfId="544" xr:uid="{595D3445-0AC5-41E6-9D25-795F769872E2}"/>
    <cellStyle name="Millares 2 3 3 2" xfId="1512" xr:uid="{D3943701-0FE6-4B47-B4E2-D1B6A43B0F7E}"/>
    <cellStyle name="Millares 2 3 3 2 2" xfId="3697" xr:uid="{026C35EE-866D-4B3A-906F-419BB3595D7F}"/>
    <cellStyle name="Millares 2 3 3 2 2 2" xfId="12446" xr:uid="{7FD812E4-F9DB-4B5E-91F4-05E0748C0288}"/>
    <cellStyle name="Millares 2 3 3 2 2 3" xfId="21181" xr:uid="{28A9D67A-1435-4123-99E5-029750D72A4F}"/>
    <cellStyle name="Millares 2 3 3 2 3" xfId="5891" xr:uid="{1BCA5D9E-A5C3-4749-AD86-67F0BB5FA341}"/>
    <cellStyle name="Millares 2 3 3 2 3 2" xfId="14633" xr:uid="{08B55E61-9A58-4237-87A6-A729541CA6D4}"/>
    <cellStyle name="Millares 2 3 3 2 3 3" xfId="23368" xr:uid="{7DB87D22-2D5D-4E38-9E94-34B54409CC89}"/>
    <cellStyle name="Millares 2 3 3 2 4" xfId="8084" xr:uid="{64D9AF5B-DE46-442E-8565-384B09625560}"/>
    <cellStyle name="Millares 2 3 3 2 4 2" xfId="16822" xr:uid="{9EF17BC0-D851-42A3-8099-305D140E2E09}"/>
    <cellStyle name="Millares 2 3 3 2 4 3" xfId="25557" xr:uid="{A8C5737F-1A77-4791-BC73-7715A298A306}"/>
    <cellStyle name="Millares 2 3 3 2 5" xfId="10269" xr:uid="{F66217C6-5856-4B12-8740-72B42500A243}"/>
    <cellStyle name="Millares 2 3 3 2 6" xfId="19003" xr:uid="{EF47D16C-9D1C-41A9-BBAE-16F0202018A7}"/>
    <cellStyle name="Millares 2 3 3 2 7" xfId="27747" xr:uid="{F494DA2A-B3BB-4745-81E8-6A3F79624C5C}"/>
    <cellStyle name="Millares 2 3 3 3" xfId="2736" xr:uid="{60C626A3-491E-4E91-AE24-83A621928D56}"/>
    <cellStyle name="Millares 2 3 3 3 2" xfId="11485" xr:uid="{3FF62192-5C00-484F-906F-8E6BB11AB568}"/>
    <cellStyle name="Millares 2 3 3 3 3" xfId="20220" xr:uid="{B3AD3ACE-37D0-4975-9781-0CD1E199CD67}"/>
    <cellStyle name="Millares 2 3 3 4" xfId="4922" xr:uid="{35627B52-84FC-45AF-9A6E-EE2A4E3748E6}"/>
    <cellStyle name="Millares 2 3 3 4 2" xfId="13664" xr:uid="{7E9E9B50-0E48-4A51-9A87-369908B69ED3}"/>
    <cellStyle name="Millares 2 3 3 4 3" xfId="22399" xr:uid="{651A76D1-391F-43F9-951B-4CEA3043C79B}"/>
    <cellStyle name="Millares 2 3 3 5" xfId="7115" xr:uid="{19228A3F-9E98-442D-BE0C-7CCA300CD190}"/>
    <cellStyle name="Millares 2 3 3 5 2" xfId="15853" xr:uid="{2CA016CD-F58D-4740-84D5-E7CA5BD41C10}"/>
    <cellStyle name="Millares 2 3 3 5 3" xfId="24588" xr:uid="{12D9D30F-4D8B-4DE3-A4A4-3FD4529339CD}"/>
    <cellStyle name="Millares 2 3 3 6" xfId="9309" xr:uid="{A8951B64-8703-46AB-8237-8D0DDE783021}"/>
    <cellStyle name="Millares 2 3 3 7" xfId="18043" xr:uid="{E4E0FCD8-638A-4D35-9EB5-C4469861A9A6}"/>
    <cellStyle name="Millares 2 3 3 8" xfId="26778" xr:uid="{0D81DAED-25E9-488F-8543-D3FBDB19FCE8}"/>
    <cellStyle name="Millares 2 3 4" xfId="736" xr:uid="{D00454DD-1C12-46D4-9555-20A82AC0F18A}"/>
    <cellStyle name="Millares 2 3 4 2" xfId="1704" xr:uid="{5D373750-414C-4725-8EF9-C33603F33816}"/>
    <cellStyle name="Millares 2 3 4 2 2" xfId="3889" xr:uid="{F5BAA92B-1F5C-4CC0-9C09-3BC7F85B71CF}"/>
    <cellStyle name="Millares 2 3 4 2 2 2" xfId="12638" xr:uid="{31DB2289-1EDC-4420-ABEC-D9ACA18FADAA}"/>
    <cellStyle name="Millares 2 3 4 2 2 3" xfId="21373" xr:uid="{6AB51CEE-56BF-4F40-BD19-699FD4AE34E2}"/>
    <cellStyle name="Millares 2 3 4 2 3" xfId="6083" xr:uid="{B2E2DA2E-8A6A-4C36-955E-FFF488EBE58B}"/>
    <cellStyle name="Millares 2 3 4 2 3 2" xfId="14825" xr:uid="{A6566B73-F475-49EB-AB88-DEB1960649ED}"/>
    <cellStyle name="Millares 2 3 4 2 3 3" xfId="23560" xr:uid="{894A1D27-72EB-471D-A0FB-0DE1EE3F8C9F}"/>
    <cellStyle name="Millares 2 3 4 2 4" xfId="8276" xr:uid="{67197DAA-2DF8-4C2F-9F40-1C84EF0F5CC1}"/>
    <cellStyle name="Millares 2 3 4 2 4 2" xfId="17014" xr:uid="{C9409C7C-7133-470B-8145-8A4682390735}"/>
    <cellStyle name="Millares 2 3 4 2 4 3" xfId="25749" xr:uid="{97A5C065-751C-4CE2-B098-ABD384C1F4DD}"/>
    <cellStyle name="Millares 2 3 4 2 5" xfId="10461" xr:uid="{9F0338F5-6947-4A5B-9592-2114C1987689}"/>
    <cellStyle name="Millares 2 3 4 2 6" xfId="19195" xr:uid="{BBB935D8-38F8-4AC0-9A77-CC1F5BA09474}"/>
    <cellStyle name="Millares 2 3 4 2 7" xfId="27939" xr:uid="{2652A637-9B4F-468A-A3BD-F34724BDE1BA}"/>
    <cellStyle name="Millares 2 3 4 3" xfId="2928" xr:uid="{DAD7A074-FD1D-4A88-A2A1-707C4445B232}"/>
    <cellStyle name="Millares 2 3 4 3 2" xfId="11677" xr:uid="{59396A50-F0B2-4334-9FC1-8B13417538C8}"/>
    <cellStyle name="Millares 2 3 4 3 3" xfId="20412" xr:uid="{F9CEDA98-876A-4C50-9A8C-A3EB70A801DA}"/>
    <cellStyle name="Millares 2 3 4 4" xfId="5114" xr:uid="{3D41A408-33C1-480C-AFD1-B1E3CF8C3E97}"/>
    <cellStyle name="Millares 2 3 4 4 2" xfId="13856" xr:uid="{BCB034C5-6FE1-45C1-83BE-56D4391E4E33}"/>
    <cellStyle name="Millares 2 3 4 4 3" xfId="22591" xr:uid="{5B34C3BD-849D-44C0-991B-F210051ED729}"/>
    <cellStyle name="Millares 2 3 4 5" xfId="7307" xr:uid="{61BE698D-9DDC-4A5F-9671-17A84FC9205F}"/>
    <cellStyle name="Millares 2 3 4 5 2" xfId="16045" xr:uid="{3437621D-C6AA-4592-AE3E-65F993BEF21C}"/>
    <cellStyle name="Millares 2 3 4 5 3" xfId="24780" xr:uid="{9A254FDB-F620-40CC-A747-AC67A7095E06}"/>
    <cellStyle name="Millares 2 3 4 6" xfId="9501" xr:uid="{9E1E6901-B648-45EE-A9B4-B3EB1D13764A}"/>
    <cellStyle name="Millares 2 3 4 7" xfId="18235" xr:uid="{FE7DE8A2-37E3-42EE-8A04-B693F64C6AA7}"/>
    <cellStyle name="Millares 2 3 4 8" xfId="26970" xr:uid="{EEF37A1E-4F70-46AE-BF5E-FEF54FA89C3A}"/>
    <cellStyle name="Millares 2 3 5" xfId="928" xr:uid="{B940BB4C-71DD-44E9-99DB-993E86E80108}"/>
    <cellStyle name="Millares 2 3 5 2" xfId="1896" xr:uid="{3F92CFB4-E719-4A2F-8C72-E61212633606}"/>
    <cellStyle name="Millares 2 3 5 2 2" xfId="4081" xr:uid="{5450B154-EAC4-413C-9B38-2841EF73F0B2}"/>
    <cellStyle name="Millares 2 3 5 2 2 2" xfId="12830" xr:uid="{E5B6F0D1-D884-4A03-9011-53895435E2A5}"/>
    <cellStyle name="Millares 2 3 5 2 2 3" xfId="21565" xr:uid="{33115A24-8893-4FCD-AC28-8B67B15E8FF3}"/>
    <cellStyle name="Millares 2 3 5 2 3" xfId="6275" xr:uid="{687A9759-B975-4365-BFB9-7C514CFF641C}"/>
    <cellStyle name="Millares 2 3 5 2 3 2" xfId="15017" xr:uid="{CCC1A6C1-9FA5-40A1-B03A-8B80F8118CAE}"/>
    <cellStyle name="Millares 2 3 5 2 3 3" xfId="23752" xr:uid="{01933E87-C055-4BB7-82EA-CD4566D66500}"/>
    <cellStyle name="Millares 2 3 5 2 4" xfId="8468" xr:uid="{A5754DCF-0E9B-4958-9963-AE5B697D47AE}"/>
    <cellStyle name="Millares 2 3 5 2 4 2" xfId="17206" xr:uid="{40CA8C1E-0695-4F30-9588-394171FBD4D5}"/>
    <cellStyle name="Millares 2 3 5 2 4 3" xfId="25941" xr:uid="{14A2B69D-4D1B-41FE-A8F4-A8CCB42F02CD}"/>
    <cellStyle name="Millares 2 3 5 2 5" xfId="10653" xr:uid="{6F43180A-7B8A-4566-AC15-AC2C110547AD}"/>
    <cellStyle name="Millares 2 3 5 2 6" xfId="19387" xr:uid="{2C05EC19-7640-4B40-B5AF-5247BD669202}"/>
    <cellStyle name="Millares 2 3 5 2 7" xfId="28131" xr:uid="{C0C9DDFC-E8DD-4EEB-B298-42183C6DCF85}"/>
    <cellStyle name="Millares 2 3 5 3" xfId="3120" xr:uid="{CE2FCF4B-F782-4DF1-8136-D86981BF5C13}"/>
    <cellStyle name="Millares 2 3 5 3 2" xfId="11869" xr:uid="{5B521D7C-C27A-4AB2-8DD6-CA80A36E8FFD}"/>
    <cellStyle name="Millares 2 3 5 3 3" xfId="20604" xr:uid="{4F6FD03C-31BB-49BE-A527-178FB05957EF}"/>
    <cellStyle name="Millares 2 3 5 4" xfId="5306" xr:uid="{4DBCB42C-36B8-4B82-86A3-48802A9F46E0}"/>
    <cellStyle name="Millares 2 3 5 4 2" xfId="14048" xr:uid="{772E2D11-2A4F-4E30-AAEE-1A74B87A1840}"/>
    <cellStyle name="Millares 2 3 5 4 3" xfId="22783" xr:uid="{31FB62E7-75F6-4B10-845E-0EAD666BB2F1}"/>
    <cellStyle name="Millares 2 3 5 5" xfId="7499" xr:uid="{7684FD54-2FAA-4121-9AE7-515CBCA6D673}"/>
    <cellStyle name="Millares 2 3 5 5 2" xfId="16237" xr:uid="{36D6C75B-8013-4039-9062-329C7616A5F9}"/>
    <cellStyle name="Millares 2 3 5 5 3" xfId="24972" xr:uid="{FF99E713-BB15-4FF9-86A7-BB2C50017ADA}"/>
    <cellStyle name="Millares 2 3 5 6" xfId="9693" xr:uid="{63893E78-A4F6-4B01-901E-DF2F637D88CE}"/>
    <cellStyle name="Millares 2 3 5 7" xfId="18427" xr:uid="{4BCBEBFC-141E-425D-AF3A-5E1661DE2CF8}"/>
    <cellStyle name="Millares 2 3 5 8" xfId="27162" xr:uid="{1911F567-DFC8-4EAD-8520-3A244550642E}"/>
    <cellStyle name="Millares 2 3 6" xfId="1122" xr:uid="{0AB550CE-A149-4586-B3C1-1142398FA59F}"/>
    <cellStyle name="Millares 2 3 6 2" xfId="3313" xr:uid="{503D984A-5381-4131-A4BF-329DC21A7002}"/>
    <cellStyle name="Millares 2 3 6 2 2" xfId="12062" xr:uid="{0FCD5042-18E4-4A7F-A2EE-61DA49D05DF1}"/>
    <cellStyle name="Millares 2 3 6 2 3" xfId="20797" xr:uid="{74DDAF58-AB82-4F0A-B80E-FFC78AA57BE7}"/>
    <cellStyle name="Millares 2 3 6 3" xfId="5501" xr:uid="{EC4C7F48-F71F-41F8-ADAF-4B5FE1945EDB}"/>
    <cellStyle name="Millares 2 3 6 3 2" xfId="14243" xr:uid="{18E3C693-3080-4105-9D33-84CEAD10AF77}"/>
    <cellStyle name="Millares 2 3 6 3 3" xfId="22978" xr:uid="{6717E35F-4593-4EF3-A903-870B7C6E05DE}"/>
    <cellStyle name="Millares 2 3 6 4" xfId="7694" xr:uid="{72871A6B-47FF-4C17-900B-F1B84D7B0CF5}"/>
    <cellStyle name="Millares 2 3 6 4 2" xfId="16432" xr:uid="{04D0740C-019E-4BE3-B251-36747101ED66}"/>
    <cellStyle name="Millares 2 3 6 4 3" xfId="25167" xr:uid="{D5AF1964-E4ED-4518-A0FC-0BB5693AB621}"/>
    <cellStyle name="Millares 2 3 6 5" xfId="9885" xr:uid="{B9B09DEF-876B-4615-B03F-C1198D7FE935}"/>
    <cellStyle name="Millares 2 3 6 6" xfId="18619" xr:uid="{CF3D67A8-D2E6-4FDF-845B-B0F27443D31C}"/>
    <cellStyle name="Millares 2 3 6 7" xfId="27357" xr:uid="{CA253643-F22D-43EF-871F-208EF2389E74}"/>
    <cellStyle name="Millares 2 3 7" xfId="1961" xr:uid="{DF0728A0-DDD6-493B-9A9B-5F4ED24E0302}"/>
    <cellStyle name="Millares 2 3 7 2" xfId="4143" xr:uid="{A7C195F6-903C-4C22-8138-BBBF67C71B0D}"/>
    <cellStyle name="Millares 2 3 7 2 2" xfId="12892" xr:uid="{00930508-498E-47D2-9B8F-7A7787FE115B}"/>
    <cellStyle name="Millares 2 3 7 2 3" xfId="21627" xr:uid="{A051E459-840A-4AB6-9AC3-B0B15AA24454}"/>
    <cellStyle name="Millares 2 3 7 3" xfId="6338" xr:uid="{D9120E11-E9A1-4767-BE90-579D8CDC0A87}"/>
    <cellStyle name="Millares 2 3 7 3 2" xfId="15080" xr:uid="{EA0DD13E-BB89-40D6-A0EC-05FF2D3B326C}"/>
    <cellStyle name="Millares 2 3 7 3 3" xfId="23815" xr:uid="{84D1F2D1-B973-4B08-A027-53658EF57D75}"/>
    <cellStyle name="Millares 2 3 7 4" xfId="8532" xr:uid="{14B9E3A2-1E57-4919-BEAB-D39755C93487}"/>
    <cellStyle name="Millares 2 3 7 4 2" xfId="17269" xr:uid="{1C96E9BB-3139-4E53-A110-382160C2D032}"/>
    <cellStyle name="Millares 2 3 7 4 3" xfId="26004" xr:uid="{3F58064D-1975-48EB-A0A3-ACDE2F3391E0}"/>
    <cellStyle name="Millares 2 3 7 5" xfId="10715" xr:uid="{D09B5F21-DA63-4847-A1E6-8CCAF3B6A410}"/>
    <cellStyle name="Millares 2 3 7 6" xfId="19450" xr:uid="{2FA2F89C-00A8-4418-9C70-C0A9903141F6}"/>
    <cellStyle name="Millares 2 3 7 7" xfId="28195" xr:uid="{AEAFE94B-28A0-45E7-87EC-C93257091F17}"/>
    <cellStyle name="Millares 2 3 8" xfId="1993" xr:uid="{543377F4-351C-40CF-8889-326E7B9BE32F}"/>
    <cellStyle name="Millares 2 3 8 2" xfId="4175" xr:uid="{438AFFEB-8A1B-44F2-8538-B99B1D85CFE8}"/>
    <cellStyle name="Millares 2 3 8 2 2" xfId="12924" xr:uid="{20B4F926-B922-45AB-B834-DB02458043F2}"/>
    <cellStyle name="Millares 2 3 8 2 3" xfId="21659" xr:uid="{2013A857-C10B-4D85-A9BB-990E68BDCEC9}"/>
    <cellStyle name="Millares 2 3 8 3" xfId="6370" xr:uid="{EF28F62D-0963-4C61-A5BC-34470BABA0C9}"/>
    <cellStyle name="Millares 2 3 8 3 2" xfId="15112" xr:uid="{CB6CE455-ECAD-499C-B098-567C5CB1EA12}"/>
    <cellStyle name="Millares 2 3 8 3 3" xfId="23847" xr:uid="{9A61C7C5-3FF2-4676-8DEA-3E40CEE870F8}"/>
    <cellStyle name="Millares 2 3 8 4" xfId="8564" xr:uid="{15D2C0C5-BAB0-4AEC-A11B-4FE104D0246C}"/>
    <cellStyle name="Millares 2 3 8 4 2" xfId="17301" xr:uid="{2EDBA8B7-8E6D-478B-B87E-4C1349198C80}"/>
    <cellStyle name="Millares 2 3 8 4 3" xfId="26036" xr:uid="{847DC0FE-8392-4F8D-B855-C9B0A4557B53}"/>
    <cellStyle name="Millares 2 3 8 5" xfId="10747" xr:uid="{4186552D-44F4-4822-A746-1A05039A13AC}"/>
    <cellStyle name="Millares 2 3 8 6" xfId="19482" xr:uid="{6E0113AC-D572-472B-97E7-7A7112EEAD9A}"/>
    <cellStyle name="Millares 2 3 8 7" xfId="28227" xr:uid="{022534FB-78C9-4D25-AA99-4FEEA2578258}"/>
    <cellStyle name="Millares 2 3 9" xfId="2158" xr:uid="{EE4C1F7C-2529-46FD-9DF8-9AA8D7D96636}"/>
    <cellStyle name="Millares 2 3 9 2" xfId="4338" xr:uid="{6CBB1E46-6F38-4E7E-9470-2C4F35FADF50}"/>
    <cellStyle name="Millares 2 3 9 2 2" xfId="13087" xr:uid="{88E69BCC-A828-4445-AD97-8EB8BABAD5A4}"/>
    <cellStyle name="Millares 2 3 9 2 3" xfId="21822" xr:uid="{F6EF51AE-39F6-4F78-97F8-F77D262660D8}"/>
    <cellStyle name="Millares 2 3 9 3" xfId="6535" xr:uid="{BCA50768-24B8-4A18-8E11-B4F090970C2E}"/>
    <cellStyle name="Millares 2 3 9 3 2" xfId="15277" xr:uid="{AD7DE150-C30C-441E-9797-2E6E2044FDC5}"/>
    <cellStyle name="Millares 2 3 9 3 3" xfId="24012" xr:uid="{D8A93D6A-A8FB-4FB5-8FF8-C701BC897B1C}"/>
    <cellStyle name="Millares 2 3 9 4" xfId="8729" xr:uid="{924EAA64-854F-45E8-8370-BF49FDABBA89}"/>
    <cellStyle name="Millares 2 3 9 4 2" xfId="17466" xr:uid="{5E78DCE0-5895-4566-9249-194488C7D225}"/>
    <cellStyle name="Millares 2 3 9 4 3" xfId="26201" xr:uid="{DEF9BD42-AD81-4A57-902B-8380CC25D3D0}"/>
    <cellStyle name="Millares 2 3 9 5" xfId="10910" xr:uid="{45285379-7699-475F-ABFA-BADBCEDCDC98}"/>
    <cellStyle name="Millares 2 3 9 6" xfId="19645" xr:uid="{B6530C9B-734F-4578-9857-5114FDF0F890}"/>
    <cellStyle name="Millares 2 3 9 7" xfId="28392" xr:uid="{AA25FA93-B23B-45AE-9FD6-93D5147F4FE0}"/>
    <cellStyle name="Millares 2 4" xfId="256" xr:uid="{1549D75B-9DD3-43B1-8F0F-3CB3216504D2}"/>
    <cellStyle name="Millares 2 4 10" xfId="26490" xr:uid="{841F2D31-0365-4CE8-882B-BBFA947BEB5F}"/>
    <cellStyle name="Millares 2 4 2" xfId="1224" xr:uid="{F7E40844-C77E-487B-8801-F942B420F08F}"/>
    <cellStyle name="Millares 2 4 2 2" xfId="3409" xr:uid="{242F649F-6B62-4F63-B3EF-748D5C512AE7}"/>
    <cellStyle name="Millares 2 4 2 2 2" xfId="12158" xr:uid="{807B954F-A0FA-4E3B-956E-A8CE590AC2FD}"/>
    <cellStyle name="Millares 2 4 2 2 3" xfId="20893" xr:uid="{0A7D982D-B81A-4248-AA36-251EB39BD9B5}"/>
    <cellStyle name="Millares 2 4 2 3" xfId="5603" xr:uid="{EAFB1123-7808-4D44-8C9E-E8093B86657D}"/>
    <cellStyle name="Millares 2 4 2 3 2" xfId="14345" xr:uid="{059D099C-A1D5-4A58-BBEC-A20EE5EE66C4}"/>
    <cellStyle name="Millares 2 4 2 3 3" xfId="23080" xr:uid="{E9757989-1274-4731-BE75-DF2F6CEB89B5}"/>
    <cellStyle name="Millares 2 4 2 4" xfId="7796" xr:uid="{8B0529DE-9A77-45F6-99E9-C96401B819AB}"/>
    <cellStyle name="Millares 2 4 2 4 2" xfId="16534" xr:uid="{796899ED-21A0-430C-9DDC-1956E9F7FEA2}"/>
    <cellStyle name="Millares 2 4 2 4 3" xfId="25269" xr:uid="{0B468364-8C61-417A-B79B-29ACE5DA1308}"/>
    <cellStyle name="Millares 2 4 2 5" xfId="9981" xr:uid="{401B446E-127E-4FF6-96DA-BD1093AAACD3}"/>
    <cellStyle name="Millares 2 4 2 6" xfId="18715" xr:uid="{02509C81-82D7-4FBD-8636-9A7818E02F00}"/>
    <cellStyle name="Millares 2 4 2 7" xfId="27459" xr:uid="{19019AA8-DBFD-4E4C-9ABD-A0E9BB91EB36}"/>
    <cellStyle name="Millares 2 4 3" xfId="1971" xr:uid="{73C66820-7223-488A-B62C-2262B0B8B790}"/>
    <cellStyle name="Millares 2 4 3 2" xfId="4153" xr:uid="{44022D98-CCD0-4BB8-86A5-209A3CBD987F}"/>
    <cellStyle name="Millares 2 4 3 2 2" xfId="12902" xr:uid="{734D7D66-093C-445C-91AD-FC354F950CB9}"/>
    <cellStyle name="Millares 2 4 3 2 3" xfId="21637" xr:uid="{5395CF81-0C0F-4CE8-BF51-FB1C1D7332E8}"/>
    <cellStyle name="Millares 2 4 3 3" xfId="6348" xr:uid="{9B965C1A-C747-4AAF-B80B-214ABDF34139}"/>
    <cellStyle name="Millares 2 4 3 3 2" xfId="15090" xr:uid="{B88DA29A-1646-4B69-BB5D-49E042219CE9}"/>
    <cellStyle name="Millares 2 4 3 3 3" xfId="23825" xr:uid="{44526849-7E05-486D-8E81-B04C6D14F5BA}"/>
    <cellStyle name="Millares 2 4 3 4" xfId="8542" xr:uid="{607DDF1E-C828-4B87-B8D7-A48BA8C72AC0}"/>
    <cellStyle name="Millares 2 4 3 4 2" xfId="17279" xr:uid="{D84475EA-EB99-4C48-80B6-41C9B52E44B8}"/>
    <cellStyle name="Millares 2 4 3 4 3" xfId="26014" xr:uid="{06A6AD09-6277-4754-903C-2743D0D17F95}"/>
    <cellStyle name="Millares 2 4 3 5" xfId="10725" xr:uid="{C3B1DC84-18BB-4649-B5F9-86E3E221841B}"/>
    <cellStyle name="Millares 2 4 3 6" xfId="19460" xr:uid="{2C54174C-4BF8-415D-8A38-DB77CCC92199}"/>
    <cellStyle name="Millares 2 4 3 7" xfId="28205" xr:uid="{BEF9ACD2-2D31-4EAB-98D5-039041CE707E}"/>
    <cellStyle name="Millares 2 4 4" xfId="2003" xr:uid="{3973FD8C-8C18-4999-9F22-EA488F11AA92}"/>
    <cellStyle name="Millares 2 4 4 2" xfId="4185" xr:uid="{731546F6-1774-4827-A9C2-D445AD9DE4C1}"/>
    <cellStyle name="Millares 2 4 4 2 2" xfId="12934" xr:uid="{EC1845B6-5F09-4FD7-95EE-8972E5C9309D}"/>
    <cellStyle name="Millares 2 4 4 2 3" xfId="21669" xr:uid="{22FCF0DC-50D8-4A90-9CB4-DB63E06A8D7D}"/>
    <cellStyle name="Millares 2 4 4 3" xfId="6380" xr:uid="{74AF64C4-A121-4EF3-9EC5-1E02FB9573D0}"/>
    <cellStyle name="Millares 2 4 4 3 2" xfId="15122" xr:uid="{AD52EB4F-DD17-4A56-94A4-1AC00F3113C1}"/>
    <cellStyle name="Millares 2 4 4 3 3" xfId="23857" xr:uid="{29738D11-E4AB-40EC-803B-512124B1ED9C}"/>
    <cellStyle name="Millares 2 4 4 4" xfId="8574" xr:uid="{0A3E481B-D903-4E65-8ADE-3DBBE28FBB88}"/>
    <cellStyle name="Millares 2 4 4 4 2" xfId="17311" xr:uid="{54F25CDA-1552-4609-BF6C-BC7213223369}"/>
    <cellStyle name="Millares 2 4 4 4 3" xfId="26046" xr:uid="{78E24FD6-1D04-4BD9-8597-7EDD07EF3F79}"/>
    <cellStyle name="Millares 2 4 4 5" xfId="10757" xr:uid="{3EF376E6-733F-4543-AAA0-750C4AB44CCC}"/>
    <cellStyle name="Millares 2 4 4 6" xfId="19492" xr:uid="{8B4FFDD7-60B0-4561-AB2A-A4986C8A6923}"/>
    <cellStyle name="Millares 2 4 4 7" xfId="28237" xr:uid="{301D7FCC-8185-407B-AF83-D161C719FA94}"/>
    <cellStyle name="Millares 2 4 5" xfId="2448" xr:uid="{36B537D2-909E-4A03-92C4-95251F6CC931}"/>
    <cellStyle name="Millares 2 4 5 2" xfId="11197" xr:uid="{934A7161-E9C6-467E-B442-860E58238C30}"/>
    <cellStyle name="Millares 2 4 5 3" xfId="19932" xr:uid="{E8D28D10-AB19-4FE2-A495-1A4179114E8E}"/>
    <cellStyle name="Millares 2 4 6" xfId="4634" xr:uid="{E525024B-5D7B-4962-9677-B7BD835BBDC6}"/>
    <cellStyle name="Millares 2 4 6 2" xfId="13376" xr:uid="{FC9CAADB-3DF6-4425-873E-1DBDE00FED8F}"/>
    <cellStyle name="Millares 2 4 6 3" xfId="22111" xr:uid="{1F355999-793A-4508-8A01-F66D292AC97B}"/>
    <cellStyle name="Millares 2 4 7" xfId="6827" xr:uid="{2403415D-0C11-444C-8FBE-9D5A1BEA3C48}"/>
    <cellStyle name="Millares 2 4 7 2" xfId="15565" xr:uid="{DCC90DA1-9B23-48CE-8E6E-03A781FD2873}"/>
    <cellStyle name="Millares 2 4 7 3" xfId="24300" xr:uid="{714FE318-E8D0-4E32-BFDE-87C4F94A3D71}"/>
    <cellStyle name="Millares 2 4 8" xfId="9021" xr:uid="{A937CA09-6D51-45E7-85B0-727404C0E04C}"/>
    <cellStyle name="Millares 2 4 9" xfId="17755" xr:uid="{5F90FFC6-BF63-4A2D-8590-2E712F36B1BA}"/>
    <cellStyle name="Millares 2 5" xfId="448" xr:uid="{1007B655-E119-48DA-B0DD-5CBED761F721}"/>
    <cellStyle name="Millares 2 5 10" xfId="26682" xr:uid="{9680A2B1-CBC6-49DA-9716-B739822878CD}"/>
    <cellStyle name="Millares 2 5 2" xfId="1416" xr:uid="{924AE97B-D95B-467A-994E-E2D9886A818D}"/>
    <cellStyle name="Millares 2 5 2 2" xfId="3601" xr:uid="{2D9237C8-9592-4B93-8C6B-1DAD9B765237}"/>
    <cellStyle name="Millares 2 5 2 2 2" xfId="12350" xr:uid="{828C5293-738A-4DDE-8FD0-FDBA3C899CC2}"/>
    <cellStyle name="Millares 2 5 2 2 3" xfId="21085" xr:uid="{F1168FFF-37CE-4216-9B80-E7B33DF1E612}"/>
    <cellStyle name="Millares 2 5 2 3" xfId="5795" xr:uid="{651D4292-2764-4A45-91C3-82DF7417314B}"/>
    <cellStyle name="Millares 2 5 2 3 2" xfId="14537" xr:uid="{53351EA6-BDE0-4349-A761-35DF57AA1FD9}"/>
    <cellStyle name="Millares 2 5 2 3 3" xfId="23272" xr:uid="{77C97B69-9D9D-4682-9980-301830086E14}"/>
    <cellStyle name="Millares 2 5 2 4" xfId="7988" xr:uid="{32927287-3650-4780-8FDE-8C84DE56C939}"/>
    <cellStyle name="Millares 2 5 2 4 2" xfId="16726" xr:uid="{C219E432-6C15-4C74-B365-611F626A7B6F}"/>
    <cellStyle name="Millares 2 5 2 4 3" xfId="25461" xr:uid="{14C344BC-8D35-4FCD-AEC9-D171C16AC901}"/>
    <cellStyle name="Millares 2 5 2 5" xfId="10173" xr:uid="{83DD37E8-1403-4421-A8A3-B064E8F4F0EA}"/>
    <cellStyle name="Millares 2 5 2 6" xfId="18907" xr:uid="{8007F38C-0568-4A81-A32D-EB4E3CB943EE}"/>
    <cellStyle name="Millares 2 5 2 7" xfId="27651" xr:uid="{7F2B2251-8E3A-4AC8-80D0-F56152F2E241}"/>
    <cellStyle name="Millares 2 5 3" xfId="1976" xr:uid="{5FE579AA-7AA3-4A7B-B29E-E8FFC0D0B008}"/>
    <cellStyle name="Millares 2 5 3 2" xfId="4158" xr:uid="{4FFCD80A-73B9-49C3-A531-F189399568C0}"/>
    <cellStyle name="Millares 2 5 3 2 2" xfId="12907" xr:uid="{4B155635-5678-4DD2-B289-AAC1EC94FAEF}"/>
    <cellStyle name="Millares 2 5 3 2 3" xfId="21642" xr:uid="{DB3761BF-AE8C-4E87-955F-19C6BF5DE2C2}"/>
    <cellStyle name="Millares 2 5 3 3" xfId="6353" xr:uid="{603EFD52-9BF9-4EE7-8011-98FC7D75C1A3}"/>
    <cellStyle name="Millares 2 5 3 3 2" xfId="15095" xr:uid="{5790732A-E843-4F44-840D-D23CB61CFABB}"/>
    <cellStyle name="Millares 2 5 3 3 3" xfId="23830" xr:uid="{5460A628-10E9-44E4-B413-3C29CE9428DF}"/>
    <cellStyle name="Millares 2 5 3 4" xfId="8547" xr:uid="{6B8AC470-3F67-4E8F-9E1B-319A31690326}"/>
    <cellStyle name="Millares 2 5 3 4 2" xfId="17284" xr:uid="{9F5BD5F2-B38A-4E1E-BF23-0C68E29538AA}"/>
    <cellStyle name="Millares 2 5 3 4 3" xfId="26019" xr:uid="{3C91AC71-0CF2-4157-8B96-BFF5D478D88F}"/>
    <cellStyle name="Millares 2 5 3 5" xfId="10730" xr:uid="{56814400-69BE-4335-84EA-894E5E6D7B35}"/>
    <cellStyle name="Millares 2 5 3 6" xfId="19465" xr:uid="{A9A3F168-E933-4A20-916C-757BD1C18845}"/>
    <cellStyle name="Millares 2 5 3 7" xfId="28210" xr:uid="{6DA3FD52-1CE4-421D-AD55-A21D211ED1A3}"/>
    <cellStyle name="Millares 2 5 4" xfId="2008" xr:uid="{D22DCFCD-A187-4760-BE05-1F6F0E762CC0}"/>
    <cellStyle name="Millares 2 5 4 2" xfId="4190" xr:uid="{D06D5AAE-52DB-4B19-8AD7-2BF75DF4528F}"/>
    <cellStyle name="Millares 2 5 4 2 2" xfId="12939" xr:uid="{EC33054F-7C97-4F38-ACD5-C06D3AF3B843}"/>
    <cellStyle name="Millares 2 5 4 2 3" xfId="21674" xr:uid="{D430A2FD-CC12-445F-90C3-EE1E8362D007}"/>
    <cellStyle name="Millares 2 5 4 3" xfId="6385" xr:uid="{8FA85924-A65B-4669-8D38-7A822139C1B5}"/>
    <cellStyle name="Millares 2 5 4 3 2" xfId="15127" xr:uid="{7D483E5C-79F5-44E1-B0ED-E4CCBCEB119B}"/>
    <cellStyle name="Millares 2 5 4 3 3" xfId="23862" xr:uid="{0BD1CE45-951A-45FB-BF3D-760DDE531CAD}"/>
    <cellStyle name="Millares 2 5 4 4" xfId="8579" xr:uid="{1D5F2F03-E97D-45F7-91B5-6925E5ADDB9E}"/>
    <cellStyle name="Millares 2 5 4 4 2" xfId="17316" xr:uid="{E3EAAF74-5F42-4C52-988D-FF647994A4BC}"/>
    <cellStyle name="Millares 2 5 4 4 3" xfId="26051" xr:uid="{62D3D904-7906-416A-BB25-27A327C15DBD}"/>
    <cellStyle name="Millares 2 5 4 5" xfId="10762" xr:uid="{542E406A-88E2-4A96-931E-F476323F1468}"/>
    <cellStyle name="Millares 2 5 4 6" xfId="19497" xr:uid="{E7B5A25D-BC59-4D8C-8FCD-E2DF95285785}"/>
    <cellStyle name="Millares 2 5 4 7" xfId="28242" xr:uid="{E0270AEB-4110-4541-B828-F905DCF61159}"/>
    <cellStyle name="Millares 2 5 5" xfId="2640" xr:uid="{8A03A558-996A-4875-8A9F-33E6725F3C9C}"/>
    <cellStyle name="Millares 2 5 5 2" xfId="11389" xr:uid="{EBAD8D7E-F773-4512-AC29-9FE39C4BFBEC}"/>
    <cellStyle name="Millares 2 5 5 3" xfId="20124" xr:uid="{88DED89A-BFD9-4BA9-835A-A194FD2DD60F}"/>
    <cellStyle name="Millares 2 5 6" xfId="4826" xr:uid="{D8AAD747-51C6-448D-828F-C122E26A9267}"/>
    <cellStyle name="Millares 2 5 6 2" xfId="13568" xr:uid="{45F20CA1-CE88-4BCE-982A-CD999C6C013D}"/>
    <cellStyle name="Millares 2 5 6 3" xfId="22303" xr:uid="{3B7C67A6-AACC-4BA3-95E7-14E5F31C6902}"/>
    <cellStyle name="Millares 2 5 7" xfId="7019" xr:uid="{338207F8-7E3C-49A0-A032-4D83EC10A767}"/>
    <cellStyle name="Millares 2 5 7 2" xfId="15757" xr:uid="{780AC68C-C74E-4B44-BF44-122619C39F5A}"/>
    <cellStyle name="Millares 2 5 7 3" xfId="24492" xr:uid="{45C879C4-764F-4F26-99C8-46BF0425C7D2}"/>
    <cellStyle name="Millares 2 5 8" xfId="9213" xr:uid="{6C266066-B11D-4975-9ACE-5E02DEEE63AF}"/>
    <cellStyle name="Millares 2 5 9" xfId="17947" xr:uid="{896310CD-7DBB-47B7-A3EC-97A6D87EB620}"/>
    <cellStyle name="Millares 2 6" xfId="640" xr:uid="{28494D3E-6DAE-4956-946B-903F53F69E22}"/>
    <cellStyle name="Millares 2 6 2" xfId="1608" xr:uid="{A2830C04-EFA0-4A43-9162-B28414D8BCCE}"/>
    <cellStyle name="Millares 2 6 2 2" xfId="3793" xr:uid="{82CAD64C-D349-4937-BA29-0251DE229CD5}"/>
    <cellStyle name="Millares 2 6 2 2 2" xfId="12542" xr:uid="{36F471E6-D97E-4DD5-9487-867BA4D39994}"/>
    <cellStyle name="Millares 2 6 2 2 3" xfId="21277" xr:uid="{06797DC4-6F8B-4125-ADFB-0C65846DC25D}"/>
    <cellStyle name="Millares 2 6 2 3" xfId="5987" xr:uid="{FD55EE7B-B6CF-459E-9B71-52B0E09E6B03}"/>
    <cellStyle name="Millares 2 6 2 3 2" xfId="14729" xr:uid="{5AC4929F-537D-43DE-8863-08168155614E}"/>
    <cellStyle name="Millares 2 6 2 3 3" xfId="23464" xr:uid="{24F836DC-3BA5-48F7-B4B0-70BA6D0A381D}"/>
    <cellStyle name="Millares 2 6 2 4" xfId="8180" xr:uid="{6D5A827A-B892-4B45-9C1C-4ACDC9BD6037}"/>
    <cellStyle name="Millares 2 6 2 4 2" xfId="16918" xr:uid="{AA1438BA-C7BC-4443-801F-0159AE3AC846}"/>
    <cellStyle name="Millares 2 6 2 4 3" xfId="25653" xr:uid="{38559C9E-D878-41BC-B5C5-32B8C1E4F462}"/>
    <cellStyle name="Millares 2 6 2 5" xfId="10365" xr:uid="{76265708-DA3F-4D97-8925-C3AFDC2878BE}"/>
    <cellStyle name="Millares 2 6 2 6" xfId="19099" xr:uid="{07C96633-2F01-46A6-B9A6-7C5849B5B7A3}"/>
    <cellStyle name="Millares 2 6 2 7" xfId="27843" xr:uid="{B57D20D3-75EF-4A87-8BAB-75DF34484633}"/>
    <cellStyle name="Millares 2 6 3" xfId="2832" xr:uid="{DBB657CF-F8B2-4EAB-B6A1-271A3CF791FF}"/>
    <cellStyle name="Millares 2 6 3 2" xfId="11581" xr:uid="{5BCF87DE-A70E-4FE1-A72A-2178C16CA86B}"/>
    <cellStyle name="Millares 2 6 3 3" xfId="20316" xr:uid="{8295854F-81D1-4B3B-8BE2-5F7EDB55E16F}"/>
    <cellStyle name="Millares 2 6 4" xfId="5018" xr:uid="{5204634D-4E18-477E-B898-2555812A9A54}"/>
    <cellStyle name="Millares 2 6 4 2" xfId="13760" xr:uid="{5F216BC8-7375-4B7B-88C8-BF0AB8B2B071}"/>
    <cellStyle name="Millares 2 6 4 3" xfId="22495" xr:uid="{BBB3236B-A2BC-4DDE-8394-B3F19C475ECD}"/>
    <cellStyle name="Millares 2 6 5" xfId="7211" xr:uid="{03969753-89D1-47D9-BDB5-30F8AC9BCA98}"/>
    <cellStyle name="Millares 2 6 5 2" xfId="15949" xr:uid="{3807C04A-2DD6-4F33-8049-639FBF625948}"/>
    <cellStyle name="Millares 2 6 5 3" xfId="24684" xr:uid="{6B230C62-F5C3-4386-83AA-B6EE25CD186F}"/>
    <cellStyle name="Millares 2 6 6" xfId="9405" xr:uid="{9646965B-40BC-4F7C-812E-6481F6BD6CD9}"/>
    <cellStyle name="Millares 2 6 7" xfId="18139" xr:uid="{72435F88-0F5C-4613-A422-F46507388ECE}"/>
    <cellStyle name="Millares 2 6 8" xfId="26874" xr:uid="{37CEF139-736B-4273-AC30-B714BDFD05D7}"/>
    <cellStyle name="Millares 2 7" xfId="832" xr:uid="{1F214D49-6D13-4022-9769-F3D6E077E7B5}"/>
    <cellStyle name="Millares 2 7 2" xfId="1800" xr:uid="{106875F7-D7D8-420B-927B-EE5984D25FFE}"/>
    <cellStyle name="Millares 2 7 2 2" xfId="3985" xr:uid="{832C5DD2-A8FD-43B8-B42D-666570E010E8}"/>
    <cellStyle name="Millares 2 7 2 2 2" xfId="12734" xr:uid="{B97C9B6A-557D-4724-80CE-9D634FAE56CB}"/>
    <cellStyle name="Millares 2 7 2 2 3" xfId="21469" xr:uid="{90B20D17-2BAD-4BBD-B367-DAFD0F9EF692}"/>
    <cellStyle name="Millares 2 7 2 3" xfId="6179" xr:uid="{FD960185-DD03-4C2F-9381-F6F2604ED135}"/>
    <cellStyle name="Millares 2 7 2 3 2" xfId="14921" xr:uid="{3D277C44-9C0C-4558-B793-B21D748C09EC}"/>
    <cellStyle name="Millares 2 7 2 3 3" xfId="23656" xr:uid="{0C1EB54C-55EC-4BD5-9FAD-E52238C32093}"/>
    <cellStyle name="Millares 2 7 2 4" xfId="8372" xr:uid="{BFF015DE-2D03-447D-A020-3F9FDE9EA5C3}"/>
    <cellStyle name="Millares 2 7 2 4 2" xfId="17110" xr:uid="{38B29D42-1F5F-427B-8957-977040E7B778}"/>
    <cellStyle name="Millares 2 7 2 4 3" xfId="25845" xr:uid="{B1BFB5DF-948F-4CD2-99D3-4B6531CA95E0}"/>
    <cellStyle name="Millares 2 7 2 5" xfId="10557" xr:uid="{9E3FBF49-410B-40C5-A78A-CDBC60B18922}"/>
    <cellStyle name="Millares 2 7 2 6" xfId="19291" xr:uid="{74804C1D-E855-46EC-8FB1-5542BB388CB6}"/>
    <cellStyle name="Millares 2 7 2 7" xfId="28035" xr:uid="{04198D74-5FF9-4A37-AB30-B3F77C955A75}"/>
    <cellStyle name="Millares 2 7 3" xfId="3024" xr:uid="{C8698FC1-9395-42FA-B872-D96274CE4E4E}"/>
    <cellStyle name="Millares 2 7 3 2" xfId="11773" xr:uid="{ABC1609C-4391-4ED8-BC59-42E04FC35872}"/>
    <cellStyle name="Millares 2 7 3 3" xfId="20508" xr:uid="{EB6AC626-93E2-4D95-B89E-F5EE2DDA9633}"/>
    <cellStyle name="Millares 2 7 4" xfId="5210" xr:uid="{71C28DEE-D820-4602-BB44-1AD9F94916D5}"/>
    <cellStyle name="Millares 2 7 4 2" xfId="13952" xr:uid="{0B3EF5DA-AC50-4B1F-8643-DC9BE70AEEAF}"/>
    <cellStyle name="Millares 2 7 4 3" xfId="22687" xr:uid="{4301873D-311C-49F7-928F-715CE8A7CA9E}"/>
    <cellStyle name="Millares 2 7 5" xfId="7403" xr:uid="{0D6F0847-C736-4BA6-8436-F16E41D7F31F}"/>
    <cellStyle name="Millares 2 7 5 2" xfId="16141" xr:uid="{A572C8A4-8B1B-433B-A292-5BF516204348}"/>
    <cellStyle name="Millares 2 7 5 3" xfId="24876" xr:uid="{FE9F3D01-87F2-4B85-973C-EAE244B1B8D5}"/>
    <cellStyle name="Millares 2 7 6" xfId="9597" xr:uid="{7A52D9F1-9357-4B4F-B103-4BEF31242985}"/>
    <cellStyle name="Millares 2 7 7" xfId="18331" xr:uid="{D42D0565-5556-4D46-A5EB-7C0F2E54A2DE}"/>
    <cellStyle name="Millares 2 7 8" xfId="27066" xr:uid="{4335AFE4-671C-4404-A641-37A0B59FF92C}"/>
    <cellStyle name="Millares 2 8" xfId="1026" xr:uid="{79002560-E7BA-4C3B-85E9-E04BFE5BECBD}"/>
    <cellStyle name="Millares 2 8 2" xfId="3217" xr:uid="{BD338F55-DFBD-4D78-A5B3-FF22DA4FD2EE}"/>
    <cellStyle name="Millares 2 8 2 2" xfId="11966" xr:uid="{A94F4E4F-DF5E-4261-B7FD-9D65BBFD1BC7}"/>
    <cellStyle name="Millares 2 8 2 3" xfId="20701" xr:uid="{9CA2656B-6FC7-430A-BA29-B3900AA7F8DB}"/>
    <cellStyle name="Millares 2 8 3" xfId="5405" xr:uid="{17FA5FA2-FED5-47BE-B300-B177AEE073E5}"/>
    <cellStyle name="Millares 2 8 3 2" xfId="14147" xr:uid="{0F2A984E-607F-4F86-A8BF-90002884F2C0}"/>
    <cellStyle name="Millares 2 8 3 3" xfId="22882" xr:uid="{52FDEB5C-AA77-424C-924C-0243164ECC66}"/>
    <cellStyle name="Millares 2 8 4" xfId="7598" xr:uid="{A0C66B88-13AB-426C-AE1D-C439929BBDE9}"/>
    <cellStyle name="Millares 2 8 4 2" xfId="16336" xr:uid="{46EDCA79-8527-43D6-9B78-677E3BF10FF9}"/>
    <cellStyle name="Millares 2 8 4 3" xfId="25071" xr:uid="{6692D50E-7775-40F9-9F57-8B2031A11E55}"/>
    <cellStyle name="Millares 2 8 5" xfId="9789" xr:uid="{51F55C08-658F-4944-9F2C-378815DA8F16}"/>
    <cellStyle name="Millares 2 8 6" xfId="18523" xr:uid="{14F73F0F-2731-4265-A116-F37F74E4E122}"/>
    <cellStyle name="Millares 2 8 7" xfId="27261" xr:uid="{B6FCF61C-1004-4EB9-9386-C5E7C3272DE8}"/>
    <cellStyle name="Millares 2 9" xfId="1954" xr:uid="{27155F71-057F-4341-9011-E0022C7482A9}"/>
    <cellStyle name="Millares 2 9 2" xfId="4136" xr:uid="{814AEFEA-9CE7-47D0-8E22-DE3514A94571}"/>
    <cellStyle name="Millares 2 9 2 2" xfId="12885" xr:uid="{5879AC84-654A-4DA6-A0F2-0AF9742C55D8}"/>
    <cellStyle name="Millares 2 9 2 3" xfId="21620" xr:uid="{393592BB-5340-4D1C-98FF-12715ED3ED38}"/>
    <cellStyle name="Millares 2 9 3" xfId="6331" xr:uid="{F05C55B9-EDAB-4A7F-B956-93BFB9EA9E07}"/>
    <cellStyle name="Millares 2 9 3 2" xfId="15073" xr:uid="{921584A4-EA1F-4662-A424-A88777714058}"/>
    <cellStyle name="Millares 2 9 3 3" xfId="23808" xr:uid="{12111BFF-AC4E-4EB3-AC29-53A7CBC50E42}"/>
    <cellStyle name="Millares 2 9 4" xfId="8525" xr:uid="{812FCA7B-59C4-4239-BAEB-31D7C0B9559D}"/>
    <cellStyle name="Millares 2 9 4 2" xfId="17262" xr:uid="{E0E4A5CE-F782-4731-A332-2C92AABEDC73}"/>
    <cellStyle name="Millares 2 9 4 3" xfId="25997" xr:uid="{FBA76AF3-B1E9-47BF-8A8B-20C4EC3ED41D}"/>
    <cellStyle name="Millares 2 9 5" xfId="10708" xr:uid="{CD077ACA-F2FF-439B-9F40-242D1FE7070B}"/>
    <cellStyle name="Millares 2 9 6" xfId="19443" xr:uid="{9EB8C689-0A5A-4D2B-ADEF-68CF53CA7128}"/>
    <cellStyle name="Millares 2 9 7" xfId="28188" xr:uid="{E64A1284-138E-46A6-9AAA-75363667272C}"/>
    <cellStyle name="Millares 3" xfId="88" xr:uid="{7F5D03A6-7A90-4114-8C2D-FDE0CC682EF7}"/>
    <cellStyle name="Millares 3 10" xfId="2086" xr:uid="{1B0BE89D-B680-4486-9BA1-A0EF6E61BBBE}"/>
    <cellStyle name="Millares 3 10 2" xfId="4266" xr:uid="{0B2638FD-B9EE-4DE5-B473-613176F819EE}"/>
    <cellStyle name="Millares 3 10 2 2" xfId="13015" xr:uid="{36474EB9-8AAF-4BB1-8E32-5F56ABF08630}"/>
    <cellStyle name="Millares 3 10 2 3" xfId="21750" xr:uid="{E2970587-7FF6-4F06-AA31-B0DEC7727A0B}"/>
    <cellStyle name="Millares 3 10 3" xfId="6463" xr:uid="{07592C74-FBB6-4CA3-BD47-6C51B8F9972A}"/>
    <cellStyle name="Millares 3 10 3 2" xfId="15205" xr:uid="{74570757-EE91-4D8D-8724-2F6EC138AFC6}"/>
    <cellStyle name="Millares 3 10 3 3" xfId="23940" xr:uid="{FF7131FE-1224-4502-ADAA-6CF2F77B56B1}"/>
    <cellStyle name="Millares 3 10 4" xfId="8657" xr:uid="{203CFEC7-16B5-43D4-8EDD-3043E0B5FE75}"/>
    <cellStyle name="Millares 3 10 4 2" xfId="17394" xr:uid="{2B25DAA7-E990-4F86-B0E5-9EC27A24976E}"/>
    <cellStyle name="Millares 3 10 4 3" xfId="26129" xr:uid="{81BAE1B1-7E74-49EA-8318-E8086586E152}"/>
    <cellStyle name="Millares 3 10 5" xfId="10838" xr:uid="{33B22325-6467-4A2D-B0A5-70E91C5AFD75}"/>
    <cellStyle name="Millares 3 10 6" xfId="19573" xr:uid="{AD27F435-C4D6-40EA-9AE6-DDF2D7628D75}"/>
    <cellStyle name="Millares 3 10 7" xfId="28320" xr:uid="{28D25CD5-8B1F-4A4A-8BDB-A294ABE4D785}"/>
    <cellStyle name="Millares 3 11" xfId="2280" xr:uid="{B2B818B3-3DFF-4D30-AFC3-88BB15E732E9}"/>
    <cellStyle name="Millares 3 11 2" xfId="11029" xr:uid="{905B1AFF-FB7A-40F0-A5E9-93819C3FBF87}"/>
    <cellStyle name="Millares 3 11 3" xfId="19764" xr:uid="{1AA3CFBF-9902-4215-8B0B-95A342DF5E98}"/>
    <cellStyle name="Millares 3 12" xfId="4466" xr:uid="{84F3096E-343F-4357-BCF8-A746441B1CD1}"/>
    <cellStyle name="Millares 3 12 2" xfId="13208" xr:uid="{FA73F527-1B6D-42BD-BDD3-0AC5484F13D2}"/>
    <cellStyle name="Millares 3 12 3" xfId="21943" xr:uid="{A0B43825-155C-472B-9F2B-6A626850174E}"/>
    <cellStyle name="Millares 3 13" xfId="6659" xr:uid="{24E187E3-1D82-458C-9DF7-42C336761618}"/>
    <cellStyle name="Millares 3 13 2" xfId="15397" xr:uid="{F21B077F-9739-478F-926F-D657EE1F3366}"/>
    <cellStyle name="Millares 3 13 3" xfId="24132" xr:uid="{BAF91050-A9C1-4035-A0BB-7F6A4FB5F881}"/>
    <cellStyle name="Millares 3 14" xfId="8853" xr:uid="{A56E430A-3CE8-4C16-A9BB-592A0C9343BB}"/>
    <cellStyle name="Millares 3 15" xfId="17587" xr:uid="{E1B89BA2-682B-4BAC-8332-D821E8549D2F}"/>
    <cellStyle name="Millares 3 16" xfId="26322" xr:uid="{F3E23C7E-4B2D-4E60-8591-47ED253CDED7}"/>
    <cellStyle name="Millares 3 2" xfId="184" xr:uid="{D52244BC-EDBB-4753-A737-F733282DAEE2}"/>
    <cellStyle name="Millares 3 2 10" xfId="2376" xr:uid="{A44C7601-EA62-4D0C-97F5-A75F58EC27EF}"/>
    <cellStyle name="Millares 3 2 10 2" xfId="11125" xr:uid="{E5EA64B2-AF55-410C-A8AD-523816099CFD}"/>
    <cellStyle name="Millares 3 2 10 3" xfId="19860" xr:uid="{999E00F8-B943-405E-A217-038F739D9B56}"/>
    <cellStyle name="Millares 3 2 11" xfId="4562" xr:uid="{66B24FCA-FA0F-496E-A156-B35B4B8491C4}"/>
    <cellStyle name="Millares 3 2 11 2" xfId="13304" xr:uid="{BFFC47BF-D30F-4065-8041-8C9B352824F0}"/>
    <cellStyle name="Millares 3 2 11 3" xfId="22039" xr:uid="{59DA9C89-28BF-4175-81EE-DE778936FADB}"/>
    <cellStyle name="Millares 3 2 12" xfId="6755" xr:uid="{7BFD17D2-5082-4356-A41F-75340819BC9D}"/>
    <cellStyle name="Millares 3 2 12 2" xfId="15493" xr:uid="{2F225EBE-30D4-4491-8CD1-9A052BE6F23D}"/>
    <cellStyle name="Millares 3 2 12 3" xfId="24228" xr:uid="{49D0E688-0BCF-4247-AD47-95718E8A358D}"/>
    <cellStyle name="Millares 3 2 13" xfId="8949" xr:uid="{D932F40B-4968-4B20-984D-BE79C0488271}"/>
    <cellStyle name="Millares 3 2 14" xfId="17683" xr:uid="{8E6FC6E0-592A-441F-B4AE-3EB7A25A46D3}"/>
    <cellStyle name="Millares 3 2 15" xfId="26418" xr:uid="{8D888D45-E145-4A58-8A48-F6E50C98081E}"/>
    <cellStyle name="Millares 3 2 2" xfId="376" xr:uid="{F726A4DC-0CB5-46DC-AE14-F3C2052C3A40}"/>
    <cellStyle name="Millares 3 2 2 2" xfId="1344" xr:uid="{C5B10525-67CD-4D88-A177-9342B6D4CDFC}"/>
    <cellStyle name="Millares 3 2 2 2 2" xfId="3529" xr:uid="{FF94CBBE-76AE-4B92-9031-50AE9F954EA6}"/>
    <cellStyle name="Millares 3 2 2 2 2 2" xfId="12278" xr:uid="{FD0829DC-AC31-43BB-A80C-5414281C8310}"/>
    <cellStyle name="Millares 3 2 2 2 2 3" xfId="21013" xr:uid="{E910FD50-2003-460A-83F3-B217F1F61BC4}"/>
    <cellStyle name="Millares 3 2 2 2 3" xfId="5723" xr:uid="{E032C7C7-5CDF-485C-840B-7A7FC953DB9C}"/>
    <cellStyle name="Millares 3 2 2 2 3 2" xfId="14465" xr:uid="{5D52F439-A503-47B3-B768-6796EB20E06F}"/>
    <cellStyle name="Millares 3 2 2 2 3 3" xfId="23200" xr:uid="{4111CB2C-DFED-4982-B5AF-9665251CF85B}"/>
    <cellStyle name="Millares 3 2 2 2 4" xfId="7916" xr:uid="{3CA115C9-2A98-4E9B-A931-2F78643021A9}"/>
    <cellStyle name="Millares 3 2 2 2 4 2" xfId="16654" xr:uid="{662C0124-2B80-42F9-B06F-31BB4A911740}"/>
    <cellStyle name="Millares 3 2 2 2 4 3" xfId="25389" xr:uid="{0340F15F-8A04-4805-96B3-14DCC3D1CFB3}"/>
    <cellStyle name="Millares 3 2 2 2 5" xfId="10101" xr:uid="{146369A9-2484-42C6-9C0E-A1AF3A6550A0}"/>
    <cellStyle name="Millares 3 2 2 2 6" xfId="18835" xr:uid="{CAB6BC7E-8188-4E4B-97A7-4F1A14A938F5}"/>
    <cellStyle name="Millares 3 2 2 2 7" xfId="27579" xr:uid="{132D1A61-F65C-45A2-ABA7-A35DA56F7D69}"/>
    <cellStyle name="Millares 3 2 2 3" xfId="2568" xr:uid="{5FF832BB-C02F-411C-9D93-AEA7DECABE65}"/>
    <cellStyle name="Millares 3 2 2 3 2" xfId="11317" xr:uid="{2601EA31-078B-48D3-ABD7-3F22E4B96B2B}"/>
    <cellStyle name="Millares 3 2 2 3 3" xfId="20052" xr:uid="{ADA9C63C-3A91-4006-8C36-18399A7ECAE7}"/>
    <cellStyle name="Millares 3 2 2 4" xfId="4754" xr:uid="{684ED134-FE3E-46B3-88A2-1D2E38EAEB37}"/>
    <cellStyle name="Millares 3 2 2 4 2" xfId="13496" xr:uid="{16D3C552-BEF0-4E48-97E8-0E7AE42CE7EF}"/>
    <cellStyle name="Millares 3 2 2 4 3" xfId="22231" xr:uid="{EABC9FF0-AC55-4D9B-9965-AFDAFA5891B6}"/>
    <cellStyle name="Millares 3 2 2 5" xfId="6947" xr:uid="{E234DFE0-7611-448A-B07C-50C5147B7342}"/>
    <cellStyle name="Millares 3 2 2 5 2" xfId="15685" xr:uid="{80966857-687F-40C8-8F85-69F1599CF19C}"/>
    <cellStyle name="Millares 3 2 2 5 3" xfId="24420" xr:uid="{BC989631-968A-4B86-837C-0CD7E458AD6E}"/>
    <cellStyle name="Millares 3 2 2 6" xfId="9141" xr:uid="{A74768ED-4F63-429A-A204-627A63DAA001}"/>
    <cellStyle name="Millares 3 2 2 7" xfId="17875" xr:uid="{22E63FEB-611D-49A5-BC0F-B3EFF5A013E9}"/>
    <cellStyle name="Millares 3 2 2 8" xfId="26610" xr:uid="{DB518CD6-AE72-4F47-95A7-A3E37E2DE125}"/>
    <cellStyle name="Millares 3 2 3" xfId="568" xr:uid="{9FCCA270-1E81-49EF-B3BB-CEF152F81232}"/>
    <cellStyle name="Millares 3 2 3 2" xfId="1536" xr:uid="{729E74FB-3857-4686-9B47-9C4027A86B00}"/>
    <cellStyle name="Millares 3 2 3 2 2" xfId="3721" xr:uid="{9C0C61AF-C87F-44CF-83ED-2A06AE3B0A94}"/>
    <cellStyle name="Millares 3 2 3 2 2 2" xfId="12470" xr:uid="{13EB9113-8CFF-4A2B-BF69-423210C5C46A}"/>
    <cellStyle name="Millares 3 2 3 2 2 3" xfId="21205" xr:uid="{23C2205C-5D31-49FA-873C-ED884C988413}"/>
    <cellStyle name="Millares 3 2 3 2 3" xfId="5915" xr:uid="{6F21E567-F413-4562-9010-A6E35B08C058}"/>
    <cellStyle name="Millares 3 2 3 2 3 2" xfId="14657" xr:uid="{D399808F-7A31-4645-9813-C786D421EF95}"/>
    <cellStyle name="Millares 3 2 3 2 3 3" xfId="23392" xr:uid="{A62D39B0-0401-48BD-9388-773515D2A33D}"/>
    <cellStyle name="Millares 3 2 3 2 4" xfId="8108" xr:uid="{15395374-E6E2-4C9C-9352-8664DB83C8D6}"/>
    <cellStyle name="Millares 3 2 3 2 4 2" xfId="16846" xr:uid="{1B0E055B-BEB1-4B67-8973-E3C9810656BE}"/>
    <cellStyle name="Millares 3 2 3 2 4 3" xfId="25581" xr:uid="{AAE50E74-A34E-4712-81C3-9DB2EF6963C0}"/>
    <cellStyle name="Millares 3 2 3 2 5" xfId="10293" xr:uid="{8B8779F2-420D-4221-B36C-23663E620429}"/>
    <cellStyle name="Millares 3 2 3 2 6" xfId="19027" xr:uid="{D31AA7A3-A050-47A8-BFDB-38CF84311FEC}"/>
    <cellStyle name="Millares 3 2 3 2 7" xfId="27771" xr:uid="{4D281CC0-26A6-41D2-AB1B-615E9673432A}"/>
    <cellStyle name="Millares 3 2 3 3" xfId="2760" xr:uid="{F281CD70-BDCD-4664-B48A-BF09ABFC7EB1}"/>
    <cellStyle name="Millares 3 2 3 3 2" xfId="11509" xr:uid="{6571C8DF-EEAA-48C1-BFCD-CA9B868DAEFB}"/>
    <cellStyle name="Millares 3 2 3 3 3" xfId="20244" xr:uid="{3C3B01A7-3A62-4819-AF73-6A37D6539CD9}"/>
    <cellStyle name="Millares 3 2 3 4" xfId="4946" xr:uid="{6FAF2C60-C88C-4A1E-9A09-D1BED5504419}"/>
    <cellStyle name="Millares 3 2 3 4 2" xfId="13688" xr:uid="{9E8B02DF-C25D-40D0-8E35-C4D51B2932B0}"/>
    <cellStyle name="Millares 3 2 3 4 3" xfId="22423" xr:uid="{A9D21A66-B0AB-48D2-A01C-3459CCA9E74D}"/>
    <cellStyle name="Millares 3 2 3 5" xfId="7139" xr:uid="{EC1AAE7E-C6C5-46E4-9CDC-585DBD8308BE}"/>
    <cellStyle name="Millares 3 2 3 5 2" xfId="15877" xr:uid="{3EB71523-49D4-487D-BC25-12E858C67373}"/>
    <cellStyle name="Millares 3 2 3 5 3" xfId="24612" xr:uid="{D82ACF84-C05B-444D-A290-A8C5D1EB6F1B}"/>
    <cellStyle name="Millares 3 2 3 6" xfId="9333" xr:uid="{E4FDB78C-9213-4828-97EC-39FF2A057AE0}"/>
    <cellStyle name="Millares 3 2 3 7" xfId="18067" xr:uid="{D5083134-BDA1-4D25-9959-4C22EFA7E385}"/>
    <cellStyle name="Millares 3 2 3 8" xfId="26802" xr:uid="{A564650A-4A99-4F9D-8EEC-169308007296}"/>
    <cellStyle name="Millares 3 2 4" xfId="760" xr:uid="{C4454DB8-9ECE-4A1E-B407-D0CCF110FC81}"/>
    <cellStyle name="Millares 3 2 4 2" xfId="1728" xr:uid="{8759A73C-EDEA-4F04-9D70-303EC5D1D8CF}"/>
    <cellStyle name="Millares 3 2 4 2 2" xfId="3913" xr:uid="{EA70B028-758B-4303-9793-49F4A7007688}"/>
    <cellStyle name="Millares 3 2 4 2 2 2" xfId="12662" xr:uid="{540B5F11-D1F7-4268-BAF2-E6D6574BA157}"/>
    <cellStyle name="Millares 3 2 4 2 2 3" xfId="21397" xr:uid="{60D8A738-B268-42B7-B49E-C13A9EE4E379}"/>
    <cellStyle name="Millares 3 2 4 2 3" xfId="6107" xr:uid="{7DA205DB-0CB6-4A06-832C-1AD5D7E51B58}"/>
    <cellStyle name="Millares 3 2 4 2 3 2" xfId="14849" xr:uid="{528F3447-BDB9-4864-9853-1D25141FA145}"/>
    <cellStyle name="Millares 3 2 4 2 3 3" xfId="23584" xr:uid="{790F2053-931B-4AAA-A183-30F5A0375208}"/>
    <cellStyle name="Millares 3 2 4 2 4" xfId="8300" xr:uid="{915A8B91-E2C1-42DD-AD21-1E915DE05195}"/>
    <cellStyle name="Millares 3 2 4 2 4 2" xfId="17038" xr:uid="{BE046A1E-687D-4FE2-9CF8-725A7C4C5454}"/>
    <cellStyle name="Millares 3 2 4 2 4 3" xfId="25773" xr:uid="{C56F5475-85E0-4A73-9079-52E5C1D53FEB}"/>
    <cellStyle name="Millares 3 2 4 2 5" xfId="10485" xr:uid="{35B1A0F8-8C80-498C-8413-EC039AA09C1C}"/>
    <cellStyle name="Millares 3 2 4 2 6" xfId="19219" xr:uid="{F7D03E18-885C-4320-A652-458807A8832A}"/>
    <cellStyle name="Millares 3 2 4 2 7" xfId="27963" xr:uid="{ABEA37FA-038C-456A-B607-281801FE7C35}"/>
    <cellStyle name="Millares 3 2 4 3" xfId="2952" xr:uid="{238F491C-26B5-4812-B542-BBDFF539D83A}"/>
    <cellStyle name="Millares 3 2 4 3 2" xfId="11701" xr:uid="{BD097A6C-D2E5-4797-8D1B-D17A0D6AD4B5}"/>
    <cellStyle name="Millares 3 2 4 3 3" xfId="20436" xr:uid="{C23945CD-F1D7-4383-9268-F5735CA57947}"/>
    <cellStyle name="Millares 3 2 4 4" xfId="5138" xr:uid="{0CB18098-507A-4B3D-BED7-DD1CC59A1C98}"/>
    <cellStyle name="Millares 3 2 4 4 2" xfId="13880" xr:uid="{73E685BF-AF8A-4473-90FA-800A48880365}"/>
    <cellStyle name="Millares 3 2 4 4 3" xfId="22615" xr:uid="{4DC152A4-C0E8-4AAA-B42F-1701A98FE3A7}"/>
    <cellStyle name="Millares 3 2 4 5" xfId="7331" xr:uid="{04C4CE83-323B-432A-B886-45EA4F19F3D5}"/>
    <cellStyle name="Millares 3 2 4 5 2" xfId="16069" xr:uid="{D1F3B1F4-AA87-45B8-97B1-0934FAE9AFF2}"/>
    <cellStyle name="Millares 3 2 4 5 3" xfId="24804" xr:uid="{DD8A007C-05EA-4B33-A68B-B4BC94D9B884}"/>
    <cellStyle name="Millares 3 2 4 6" xfId="9525" xr:uid="{16A5714B-8E18-4B18-A290-4108427B970D}"/>
    <cellStyle name="Millares 3 2 4 7" xfId="18259" xr:uid="{F686B820-C21D-4547-B2A5-69252CF64CB3}"/>
    <cellStyle name="Millares 3 2 4 8" xfId="26994" xr:uid="{45DC8E65-F30A-46EF-825B-1D19EE97CA95}"/>
    <cellStyle name="Millares 3 2 5" xfId="952" xr:uid="{0A6A3977-2297-4B82-B88C-8DB63EE55AAF}"/>
    <cellStyle name="Millares 3 2 5 2" xfId="1920" xr:uid="{09D6FA01-6A6D-4462-92B3-3C011D403910}"/>
    <cellStyle name="Millares 3 2 5 2 2" xfId="4105" xr:uid="{021CF0C1-E819-4FA5-85AE-F74A7593E097}"/>
    <cellStyle name="Millares 3 2 5 2 2 2" xfId="12854" xr:uid="{99752789-5E28-4715-94BE-F82A96690D3A}"/>
    <cellStyle name="Millares 3 2 5 2 2 3" xfId="21589" xr:uid="{A49E46EB-A939-4262-B17B-67481D648AE5}"/>
    <cellStyle name="Millares 3 2 5 2 3" xfId="6299" xr:uid="{58125ADC-9C1E-456A-84E3-7B44302B20B7}"/>
    <cellStyle name="Millares 3 2 5 2 3 2" xfId="15041" xr:uid="{2521E145-E11A-41BC-8247-346C6EBDF04B}"/>
    <cellStyle name="Millares 3 2 5 2 3 3" xfId="23776" xr:uid="{4BA6556C-9680-4DB3-A24B-0BFBA8A4EFBB}"/>
    <cellStyle name="Millares 3 2 5 2 4" xfId="8492" xr:uid="{2CC17305-B774-449A-9B87-43F2809C3D4D}"/>
    <cellStyle name="Millares 3 2 5 2 4 2" xfId="17230" xr:uid="{E7649BB5-5167-47F2-AD68-1E17212EC8F6}"/>
    <cellStyle name="Millares 3 2 5 2 4 3" xfId="25965" xr:uid="{1ED3C416-ACDC-4801-8E69-D830D3EE6399}"/>
    <cellStyle name="Millares 3 2 5 2 5" xfId="10677" xr:uid="{FE3083FD-F2D2-4C89-B5BA-278A8FA96B47}"/>
    <cellStyle name="Millares 3 2 5 2 6" xfId="19411" xr:uid="{0F83FE24-E75E-4676-A96E-D63C9FC648C6}"/>
    <cellStyle name="Millares 3 2 5 2 7" xfId="28155" xr:uid="{BA4EFF28-627C-47E5-87D8-21482EB2B2F3}"/>
    <cellStyle name="Millares 3 2 5 3" xfId="3144" xr:uid="{6B3161ED-70AD-4117-9C8C-6005DB2C8BDD}"/>
    <cellStyle name="Millares 3 2 5 3 2" xfId="11893" xr:uid="{184E5447-F5E7-4499-9846-684120F2CBAC}"/>
    <cellStyle name="Millares 3 2 5 3 3" xfId="20628" xr:uid="{B0058782-F3FE-45B5-83F9-73D2C33FEF57}"/>
    <cellStyle name="Millares 3 2 5 4" xfId="5330" xr:uid="{E53F2885-1481-4ED7-8155-E3F5935AFBCE}"/>
    <cellStyle name="Millares 3 2 5 4 2" xfId="14072" xr:uid="{FFEF70C7-9F32-4A18-8BE6-D505DD3B1C55}"/>
    <cellStyle name="Millares 3 2 5 4 3" xfId="22807" xr:uid="{F3FF2CCD-C78C-4BA6-80E3-F0E716A99653}"/>
    <cellStyle name="Millares 3 2 5 5" xfId="7523" xr:uid="{A859ED6D-1ED3-422E-8E6F-EFA4473E8522}"/>
    <cellStyle name="Millares 3 2 5 5 2" xfId="16261" xr:uid="{A4C402E8-44BB-490A-9A57-3EEA7CC5B479}"/>
    <cellStyle name="Millares 3 2 5 5 3" xfId="24996" xr:uid="{26679618-9360-4711-A710-BF9631208B25}"/>
    <cellStyle name="Millares 3 2 5 6" xfId="9717" xr:uid="{775D1DC3-865F-42FD-ACDC-C5311D3545F4}"/>
    <cellStyle name="Millares 3 2 5 7" xfId="18451" xr:uid="{8C828C22-AD26-43FA-8FB5-68ED30217DC4}"/>
    <cellStyle name="Millares 3 2 5 8" xfId="27186" xr:uid="{9C7C7055-0EC4-49F4-B756-152532B34528}"/>
    <cellStyle name="Millares 3 2 6" xfId="1146" xr:uid="{598F8ED8-4C2F-4E30-BDC9-7C7A644EBC02}"/>
    <cellStyle name="Millares 3 2 6 2" xfId="3337" xr:uid="{529A1F6C-A93F-44B4-88EE-3D9A4FCE809D}"/>
    <cellStyle name="Millares 3 2 6 2 2" xfId="12086" xr:uid="{6CE4A9A5-47A4-4F07-9709-33A3996FAFBC}"/>
    <cellStyle name="Millares 3 2 6 2 3" xfId="20821" xr:uid="{BFB585FA-82C3-43C0-B5E8-9676D440758C}"/>
    <cellStyle name="Millares 3 2 6 3" xfId="5525" xr:uid="{88ACFC1F-5CA8-419F-AC02-7966040824CB}"/>
    <cellStyle name="Millares 3 2 6 3 2" xfId="14267" xr:uid="{4E6B818D-6EF8-4D84-8C3E-24F9B4C2BD19}"/>
    <cellStyle name="Millares 3 2 6 3 3" xfId="23002" xr:uid="{32CBC9A3-2539-4905-B05E-DFF258952CF8}"/>
    <cellStyle name="Millares 3 2 6 4" xfId="7718" xr:uid="{2C889F0F-2F79-4F7B-8F8D-DDE8C108A6D4}"/>
    <cellStyle name="Millares 3 2 6 4 2" xfId="16456" xr:uid="{C69AA49E-7FA9-4C62-B5FA-4F9C981BC1ED}"/>
    <cellStyle name="Millares 3 2 6 4 3" xfId="25191" xr:uid="{42C25B2B-591D-451D-9794-AA667781B722}"/>
    <cellStyle name="Millares 3 2 6 5" xfId="9909" xr:uid="{339E4E61-93DE-4ADD-B3FA-054B7E29A419}"/>
    <cellStyle name="Millares 3 2 6 6" xfId="18643" xr:uid="{6CE53AF5-FC9C-44D1-9476-F323318151F9}"/>
    <cellStyle name="Millares 3 2 6 7" xfId="27381" xr:uid="{832E5381-4A2B-4DDF-9034-19777D01D779}"/>
    <cellStyle name="Millares 3 2 7" xfId="1958" xr:uid="{585C3AC8-B844-40BD-B372-32A04EEEB359}"/>
    <cellStyle name="Millares 3 2 7 2" xfId="4140" xr:uid="{C5C07A6A-D6EA-4105-AF42-92BB876DC32F}"/>
    <cellStyle name="Millares 3 2 7 2 2" xfId="12889" xr:uid="{C8824CDE-0728-41D0-821E-97EAC0439730}"/>
    <cellStyle name="Millares 3 2 7 2 3" xfId="21624" xr:uid="{84476217-C2E8-44EF-B5CE-9ED091A10B5E}"/>
    <cellStyle name="Millares 3 2 7 3" xfId="6335" xr:uid="{6BC3F311-D332-48E0-92C4-B6C2746DDBAA}"/>
    <cellStyle name="Millares 3 2 7 3 2" xfId="15077" xr:uid="{3B7E6667-31D8-44B8-9A5B-A96B08AD83CF}"/>
    <cellStyle name="Millares 3 2 7 3 3" xfId="23812" xr:uid="{9651D179-5A0D-48E7-909F-138DECB66C87}"/>
    <cellStyle name="Millares 3 2 7 4" xfId="8529" xr:uid="{7B03F6B6-8D69-4DFD-B560-5DADAB5C5C56}"/>
    <cellStyle name="Millares 3 2 7 4 2" xfId="17266" xr:uid="{BE2CCB18-952F-4544-AC3D-D7D60694BD5E}"/>
    <cellStyle name="Millares 3 2 7 4 3" xfId="26001" xr:uid="{0E683D18-3D81-4163-B2A3-A168A2095881}"/>
    <cellStyle name="Millares 3 2 7 5" xfId="10712" xr:uid="{34417096-8883-4656-A4E3-82D118B73BF3}"/>
    <cellStyle name="Millares 3 2 7 6" xfId="19447" xr:uid="{C2CA6B7A-5A96-417D-843F-9AE5F79E3424}"/>
    <cellStyle name="Millares 3 2 7 7" xfId="28192" xr:uid="{4F07AF2D-A725-43CF-9FA4-837CAB1A93BE}"/>
    <cellStyle name="Millares 3 2 8" xfId="1990" xr:uid="{6585FA71-FA45-4B67-88D8-61DCB2CE4D09}"/>
    <cellStyle name="Millares 3 2 8 2" xfId="4172" xr:uid="{58F4BC2C-2B50-4B88-A396-E2A6BEEBFF74}"/>
    <cellStyle name="Millares 3 2 8 2 2" xfId="12921" xr:uid="{214B7A11-055C-4DAF-AA9B-E2EC9135D8C8}"/>
    <cellStyle name="Millares 3 2 8 2 3" xfId="21656" xr:uid="{C738DB8F-E723-4C56-92BF-F1F00E549EE7}"/>
    <cellStyle name="Millares 3 2 8 3" xfId="6367" xr:uid="{D7217B29-129B-440E-B853-EE1EA5F9A390}"/>
    <cellStyle name="Millares 3 2 8 3 2" xfId="15109" xr:uid="{22CF3CDD-B587-48E2-991C-C4E8B53D6754}"/>
    <cellStyle name="Millares 3 2 8 3 3" xfId="23844" xr:uid="{C79354A9-825B-44E2-B371-A50D21530BC8}"/>
    <cellStyle name="Millares 3 2 8 4" xfId="8561" xr:uid="{0D9A38CD-5C73-4114-B660-684095A9A637}"/>
    <cellStyle name="Millares 3 2 8 4 2" xfId="17298" xr:uid="{DF0EEEFC-69E9-47DB-A231-8327B033F98D}"/>
    <cellStyle name="Millares 3 2 8 4 3" xfId="26033" xr:uid="{0F242170-8983-4FE4-A07E-21E18DC3D45C}"/>
    <cellStyle name="Millares 3 2 8 5" xfId="10744" xr:uid="{BEDE2262-525E-4C30-9E27-FE68E5AFACC6}"/>
    <cellStyle name="Millares 3 2 8 6" xfId="19479" xr:uid="{A789F738-C1F5-4C58-88D5-96E5207BFD8A}"/>
    <cellStyle name="Millares 3 2 8 7" xfId="28224" xr:uid="{10D1CEC8-10CD-47B4-A95F-371759749041}"/>
    <cellStyle name="Millares 3 2 9" xfId="2182" xr:uid="{65EAB2AE-DFE7-4CCE-A4DE-F33822CDC508}"/>
    <cellStyle name="Millares 3 2 9 2" xfId="4362" xr:uid="{61B9E0C3-44BC-4775-B5C3-A6A12E31AD13}"/>
    <cellStyle name="Millares 3 2 9 2 2" xfId="13111" xr:uid="{2E0F0D1B-CB1A-479C-BA23-EF81B9AD3EA7}"/>
    <cellStyle name="Millares 3 2 9 2 3" xfId="21846" xr:uid="{B2F2A9F8-6ED0-4156-80A2-25FF811E4491}"/>
    <cellStyle name="Millares 3 2 9 3" xfId="6559" xr:uid="{B86826AB-C696-46EF-AE29-903EF3076710}"/>
    <cellStyle name="Millares 3 2 9 3 2" xfId="15301" xr:uid="{EB81B172-7D9A-4D67-9717-A515F8026E8B}"/>
    <cellStyle name="Millares 3 2 9 3 3" xfId="24036" xr:uid="{EEA710FC-CC9B-40C8-BC56-F0AD340EFB40}"/>
    <cellStyle name="Millares 3 2 9 4" xfId="8753" xr:uid="{537AC176-5412-47D5-ABDF-34DA0011F411}"/>
    <cellStyle name="Millares 3 2 9 4 2" xfId="17490" xr:uid="{CBD4A0D9-2435-411F-B77B-58E9AFA3086A}"/>
    <cellStyle name="Millares 3 2 9 4 3" xfId="26225" xr:uid="{B1EE14F2-5593-44FB-9EA4-4A0FB9AD981F}"/>
    <cellStyle name="Millares 3 2 9 5" xfId="10934" xr:uid="{3C82414B-73C2-463C-A998-EFA89FC4160E}"/>
    <cellStyle name="Millares 3 2 9 6" xfId="19669" xr:uid="{89327AA0-C1D6-4A6D-A8B7-53D3A5F7C6BD}"/>
    <cellStyle name="Millares 3 2 9 7" xfId="28416" xr:uid="{FC9FBFA1-D0A0-4D7F-B8E0-CE7696B54437}"/>
    <cellStyle name="Millares 3 3" xfId="280" xr:uid="{C5E86D46-CAB4-495A-8F54-3E57BA3C2DA6}"/>
    <cellStyle name="Millares 3 3 2" xfId="1248" xr:uid="{361893D2-EA3E-46CF-9913-BFE61DE37993}"/>
    <cellStyle name="Millares 3 3 2 2" xfId="3433" xr:uid="{0CBA2131-94FC-4E97-A8FB-CFE4DD2B4E99}"/>
    <cellStyle name="Millares 3 3 2 2 2" xfId="12182" xr:uid="{9BFA99CB-2399-493C-9074-3745DB8133FD}"/>
    <cellStyle name="Millares 3 3 2 2 3" xfId="20917" xr:uid="{62DF1680-BBF6-44B9-9192-40F74128C993}"/>
    <cellStyle name="Millares 3 3 2 3" xfId="5627" xr:uid="{20AE610E-42E6-46FB-A22A-4212270472DD}"/>
    <cellStyle name="Millares 3 3 2 3 2" xfId="14369" xr:uid="{CF64E404-5368-4F9A-9D06-86982B9A4530}"/>
    <cellStyle name="Millares 3 3 2 3 3" xfId="23104" xr:uid="{04C7CBD0-4E24-4ADF-9A97-A15C8893D0CD}"/>
    <cellStyle name="Millares 3 3 2 4" xfId="7820" xr:uid="{27571DC6-5A37-463C-B884-7F46F8AA7AE4}"/>
    <cellStyle name="Millares 3 3 2 4 2" xfId="16558" xr:uid="{DFA6632A-BBB8-4314-8C83-0216464F6CCD}"/>
    <cellStyle name="Millares 3 3 2 4 3" xfId="25293" xr:uid="{F087B886-3346-44DC-84C1-1B616AA9FBE0}"/>
    <cellStyle name="Millares 3 3 2 5" xfId="10005" xr:uid="{422EC6E8-59DE-4358-AD3A-46FD19BF542C}"/>
    <cellStyle name="Millares 3 3 2 6" xfId="18739" xr:uid="{F61FC17A-0634-490C-BBA3-94C9F4C7E793}"/>
    <cellStyle name="Millares 3 3 2 7" xfId="27483" xr:uid="{B29303F4-1EF3-4ED4-802B-771EB8C1B957}"/>
    <cellStyle name="Millares 3 3 3" xfId="2472" xr:uid="{460C666C-5A2C-4DEE-8A92-3B29A34391F9}"/>
    <cellStyle name="Millares 3 3 3 2" xfId="11221" xr:uid="{73BB4C99-8963-44A2-87C2-5D30E72B200C}"/>
    <cellStyle name="Millares 3 3 3 3" xfId="19956" xr:uid="{B4D3D11B-66A1-4414-B3F4-787A37253CCD}"/>
    <cellStyle name="Millares 3 3 4" xfId="4658" xr:uid="{BB1676A0-F9AE-45EA-8E43-FED6DF574E86}"/>
    <cellStyle name="Millares 3 3 4 2" xfId="13400" xr:uid="{88B9F2F9-22DB-4F90-AAEB-DD28F151B05B}"/>
    <cellStyle name="Millares 3 3 4 3" xfId="22135" xr:uid="{AD45A0B5-565B-40BC-9B1A-6CF2C78AF5D1}"/>
    <cellStyle name="Millares 3 3 5" xfId="6851" xr:uid="{AE463A74-F7B6-4EF6-9656-FB7116338C02}"/>
    <cellStyle name="Millares 3 3 5 2" xfId="15589" xr:uid="{710B1B52-4FA3-4890-92B0-8E48D475D905}"/>
    <cellStyle name="Millares 3 3 5 3" xfId="24324" xr:uid="{2AC0DD95-F35E-4801-8AC6-125B51D468B4}"/>
    <cellStyle name="Millares 3 3 6" xfId="9045" xr:uid="{E785AB1A-B8EA-4ED9-B8BE-13A55CF03921}"/>
    <cellStyle name="Millares 3 3 7" xfId="17779" xr:uid="{59DDA248-A8D9-4C0A-A689-D8EEC36E6358}"/>
    <cellStyle name="Millares 3 3 8" xfId="26514" xr:uid="{9733602E-F795-4D54-923D-C761BEE69579}"/>
    <cellStyle name="Millares 3 4" xfId="472" xr:uid="{69D325C2-15E7-4A0F-AC56-5FB349E1A673}"/>
    <cellStyle name="Millares 3 4 2" xfId="1440" xr:uid="{4DD4C3E8-8900-4C88-8FC2-9882BE521603}"/>
    <cellStyle name="Millares 3 4 2 2" xfId="3625" xr:uid="{BBAD6983-81BA-4759-9E39-7154AABD6DDB}"/>
    <cellStyle name="Millares 3 4 2 2 2" xfId="12374" xr:uid="{BFA3A68B-7D41-4BA3-8DBB-5417C79FCA6C}"/>
    <cellStyle name="Millares 3 4 2 2 3" xfId="21109" xr:uid="{5B9E620A-E921-4963-A965-AACEC6853901}"/>
    <cellStyle name="Millares 3 4 2 3" xfId="5819" xr:uid="{8418CB73-B2B5-4068-A8E2-4C180A6954CC}"/>
    <cellStyle name="Millares 3 4 2 3 2" xfId="14561" xr:uid="{4D62F014-091C-4A48-B293-67E15F2455BD}"/>
    <cellStyle name="Millares 3 4 2 3 3" xfId="23296" xr:uid="{7E6FE21C-0EA3-4957-93FD-BC401162A650}"/>
    <cellStyle name="Millares 3 4 2 4" xfId="8012" xr:uid="{5C3275D5-0C0D-4538-8547-2C73AD8D9CAD}"/>
    <cellStyle name="Millares 3 4 2 4 2" xfId="16750" xr:uid="{E6DA411F-FF08-4351-AE82-8BA28CFCB0D6}"/>
    <cellStyle name="Millares 3 4 2 4 3" xfId="25485" xr:uid="{63C09952-BEE3-4D7E-86FC-B088C6316658}"/>
    <cellStyle name="Millares 3 4 2 5" xfId="10197" xr:uid="{35EF7EE4-F9A6-4811-B392-E3FFA6B4729D}"/>
    <cellStyle name="Millares 3 4 2 6" xfId="18931" xr:uid="{CF990347-63B6-435E-B902-1A79712C46C5}"/>
    <cellStyle name="Millares 3 4 2 7" xfId="27675" xr:uid="{555D7774-2459-455D-B883-B95EFA585528}"/>
    <cellStyle name="Millares 3 4 3" xfId="2664" xr:uid="{FD213C28-8BA3-4A7C-BFD1-BB80714CD483}"/>
    <cellStyle name="Millares 3 4 3 2" xfId="11413" xr:uid="{072111EE-F416-4B2E-A643-82D8E90F6DCE}"/>
    <cellStyle name="Millares 3 4 3 3" xfId="20148" xr:uid="{B3207B22-2AED-4A54-BC32-E58AAA5803C3}"/>
    <cellStyle name="Millares 3 4 4" xfId="4850" xr:uid="{EDA6D090-1A59-4DD9-B39D-A37D7D1B25B8}"/>
    <cellStyle name="Millares 3 4 4 2" xfId="13592" xr:uid="{C167119C-6A7E-4742-8839-4F29AD1B6675}"/>
    <cellStyle name="Millares 3 4 4 3" xfId="22327" xr:uid="{86BC3E9E-DBE1-4AD1-8C31-471CEDC4045F}"/>
    <cellStyle name="Millares 3 4 5" xfId="7043" xr:uid="{23169CEE-E418-4D62-BB1C-14C01010B7C2}"/>
    <cellStyle name="Millares 3 4 5 2" xfId="15781" xr:uid="{F5EAF357-E86A-4730-AF56-7B7B8E3CC306}"/>
    <cellStyle name="Millares 3 4 5 3" xfId="24516" xr:uid="{ED89A356-1CED-45C5-861D-CF9B6A52C690}"/>
    <cellStyle name="Millares 3 4 6" xfId="9237" xr:uid="{47DC8F79-6C8E-4E19-BB31-FA588BDE3F6D}"/>
    <cellStyle name="Millares 3 4 7" xfId="17971" xr:uid="{48A1FEEA-94FB-410A-A2F9-9A959107453F}"/>
    <cellStyle name="Millares 3 4 8" xfId="26706" xr:uid="{6FA55F24-A014-4ADE-B72A-65D26C98B034}"/>
    <cellStyle name="Millares 3 5" xfId="664" xr:uid="{6819D067-3ECF-47A9-B117-E30AFED530CD}"/>
    <cellStyle name="Millares 3 5 2" xfId="1632" xr:uid="{F1D8F130-9C55-49B4-B55D-A2A102941126}"/>
    <cellStyle name="Millares 3 5 2 2" xfId="3817" xr:uid="{1D175B45-975D-4664-8C57-6CA1BF3F9A36}"/>
    <cellStyle name="Millares 3 5 2 2 2" xfId="12566" xr:uid="{E4F4B52F-8270-43BA-A048-35283E76B56C}"/>
    <cellStyle name="Millares 3 5 2 2 3" xfId="21301" xr:uid="{9E3851A4-E495-4D87-8CD1-D165819B0EC0}"/>
    <cellStyle name="Millares 3 5 2 3" xfId="6011" xr:uid="{41FF0431-FED2-4040-856F-26E002918769}"/>
    <cellStyle name="Millares 3 5 2 3 2" xfId="14753" xr:uid="{174A5972-080A-4C94-B014-E9B161B82A37}"/>
    <cellStyle name="Millares 3 5 2 3 3" xfId="23488" xr:uid="{3D60BEEF-1C3D-46F7-B5F1-9A034FE93C42}"/>
    <cellStyle name="Millares 3 5 2 4" xfId="8204" xr:uid="{7F963573-C7E5-4C73-8CD5-5F15EA92BD56}"/>
    <cellStyle name="Millares 3 5 2 4 2" xfId="16942" xr:uid="{F8B0363D-4A94-4006-BFF3-DC593A8A0747}"/>
    <cellStyle name="Millares 3 5 2 4 3" xfId="25677" xr:uid="{A3769FEC-A934-4AE5-9783-5A38CE102697}"/>
    <cellStyle name="Millares 3 5 2 5" xfId="10389" xr:uid="{123D2F7E-18AF-4EB4-93F4-347D530CD8A1}"/>
    <cellStyle name="Millares 3 5 2 6" xfId="19123" xr:uid="{BA873533-7714-4489-A256-B18AB19AA6B0}"/>
    <cellStyle name="Millares 3 5 2 7" xfId="27867" xr:uid="{393D9648-586E-4D07-A4FB-9CDE84C4B8B4}"/>
    <cellStyle name="Millares 3 5 3" xfId="2856" xr:uid="{3222C2E8-007E-4F5E-B31C-F2BC1B01F10C}"/>
    <cellStyle name="Millares 3 5 3 2" xfId="11605" xr:uid="{B2731E10-B70A-4110-9A52-A60BD890C94A}"/>
    <cellStyle name="Millares 3 5 3 3" xfId="20340" xr:uid="{D448806B-2AF1-4CA5-9935-ECB57E4DCF57}"/>
    <cellStyle name="Millares 3 5 4" xfId="5042" xr:uid="{6EFF4F69-3FD2-4FE8-8530-FE660E52BEB9}"/>
    <cellStyle name="Millares 3 5 4 2" xfId="13784" xr:uid="{F3C4C9B6-7FF6-4772-AE25-972CE9187FC5}"/>
    <cellStyle name="Millares 3 5 4 3" xfId="22519" xr:uid="{73F173AC-0E15-4AEE-9D3E-FB19299ACD41}"/>
    <cellStyle name="Millares 3 5 5" xfId="7235" xr:uid="{D18F0199-8D85-4088-BF5F-B3CD42030A5C}"/>
    <cellStyle name="Millares 3 5 5 2" xfId="15973" xr:uid="{D8C3900C-CC4C-466E-97F1-A9CA7719C16C}"/>
    <cellStyle name="Millares 3 5 5 3" xfId="24708" xr:uid="{8CBFA8D6-3305-4C6A-91A7-5A380C17B5B6}"/>
    <cellStyle name="Millares 3 5 6" xfId="9429" xr:uid="{10896AB2-7C68-4663-859B-CA9262738914}"/>
    <cellStyle name="Millares 3 5 7" xfId="18163" xr:uid="{8148DFB9-B015-4A39-A414-0ECDF214A736}"/>
    <cellStyle name="Millares 3 5 8" xfId="26898" xr:uid="{AD7DBACF-E591-46DF-8F44-2AB35703FA46}"/>
    <cellStyle name="Millares 3 6" xfId="856" xr:uid="{8F7A7DFC-2614-40C2-B8A4-3A96FCE21920}"/>
    <cellStyle name="Millares 3 6 2" xfId="1824" xr:uid="{9116FBDC-95F0-4C7E-92F3-B8F925B95C1D}"/>
    <cellStyle name="Millares 3 6 2 2" xfId="4009" xr:uid="{78ED3797-323C-4483-B13A-607425F7E4AF}"/>
    <cellStyle name="Millares 3 6 2 2 2" xfId="12758" xr:uid="{0ABEF9B0-B67F-47DF-929B-9B63E3E3DB59}"/>
    <cellStyle name="Millares 3 6 2 2 3" xfId="21493" xr:uid="{65C6BE5D-F33E-47FA-BBE0-E79E4F0BDEAD}"/>
    <cellStyle name="Millares 3 6 2 3" xfId="6203" xr:uid="{549F17AE-B1BE-4541-BA09-26183E655654}"/>
    <cellStyle name="Millares 3 6 2 3 2" xfId="14945" xr:uid="{78941178-075F-4E07-9F11-351D21EEA7D1}"/>
    <cellStyle name="Millares 3 6 2 3 3" xfId="23680" xr:uid="{C3996C1D-0974-4F76-B588-F61E2823B710}"/>
    <cellStyle name="Millares 3 6 2 4" xfId="8396" xr:uid="{80165405-6C1A-405F-BE77-D98AA5AAFDB2}"/>
    <cellStyle name="Millares 3 6 2 4 2" xfId="17134" xr:uid="{0E7884CD-541D-42AD-B3CA-ED5B77DA8E96}"/>
    <cellStyle name="Millares 3 6 2 4 3" xfId="25869" xr:uid="{E3366586-94F5-4719-B69A-77586F6C6E6C}"/>
    <cellStyle name="Millares 3 6 2 5" xfId="10581" xr:uid="{7A9D8815-D14A-42B7-9AF3-BF1D2217330A}"/>
    <cellStyle name="Millares 3 6 2 6" xfId="19315" xr:uid="{E75E1CDF-C218-4A29-965D-DB3C5B80A657}"/>
    <cellStyle name="Millares 3 6 2 7" xfId="28059" xr:uid="{FF21A357-A25C-45C7-A2B9-34D198EECB73}"/>
    <cellStyle name="Millares 3 6 3" xfId="3048" xr:uid="{E092359C-5216-44EE-B833-7931009F4C70}"/>
    <cellStyle name="Millares 3 6 3 2" xfId="11797" xr:uid="{9953E6B3-24CC-4380-A712-887C5BEA29E5}"/>
    <cellStyle name="Millares 3 6 3 3" xfId="20532" xr:uid="{5D6D15F4-DD57-4E15-84AE-E66C62AE7E76}"/>
    <cellStyle name="Millares 3 6 4" xfId="5234" xr:uid="{1FE75EF1-01F3-4344-8E31-6B2CD145D2F7}"/>
    <cellStyle name="Millares 3 6 4 2" xfId="13976" xr:uid="{522E58D6-004F-4B93-8454-2D68A61AF089}"/>
    <cellStyle name="Millares 3 6 4 3" xfId="22711" xr:uid="{FF58FDB1-E9E9-4E2D-88CF-1F1357954B6E}"/>
    <cellStyle name="Millares 3 6 5" xfId="7427" xr:uid="{3C2C22F3-9947-4EEE-A7B0-793084CF011D}"/>
    <cellStyle name="Millares 3 6 5 2" xfId="16165" xr:uid="{6D604C00-E05F-4D83-8FE5-EF0293568687}"/>
    <cellStyle name="Millares 3 6 5 3" xfId="24900" xr:uid="{05F1636D-8B47-40DC-B8F5-685031B5382C}"/>
    <cellStyle name="Millares 3 6 6" xfId="9621" xr:uid="{1C63AD7D-664E-42AB-92D1-8EC8ECCFF4F5}"/>
    <cellStyle name="Millares 3 6 7" xfId="18355" xr:uid="{9CD4652D-9291-4B30-8D2B-E79B5DD8D069}"/>
    <cellStyle name="Millares 3 6 8" xfId="27090" xr:uid="{3D902751-0B42-403F-B9AB-2DB93238AFAC}"/>
    <cellStyle name="Millares 3 7" xfId="1050" xr:uid="{BA38790D-012E-4BC9-93CD-25B909ACA71A}"/>
    <cellStyle name="Millares 3 7 2" xfId="3241" xr:uid="{A3CE2D7A-A28C-42CD-A89A-2E627AE8B042}"/>
    <cellStyle name="Millares 3 7 2 2" xfId="11990" xr:uid="{55B9917C-D15B-4B37-B047-5CFB2A6B9089}"/>
    <cellStyle name="Millares 3 7 2 3" xfId="20725" xr:uid="{A31B827A-5C98-471C-AFF6-66514ED4606F}"/>
    <cellStyle name="Millares 3 7 3" xfId="5429" xr:uid="{3B2C2F9B-E9F8-4DD4-A11A-FE70052C299D}"/>
    <cellStyle name="Millares 3 7 3 2" xfId="14171" xr:uid="{6ABD33F5-9BBC-4C7E-B487-E45A69B9AA48}"/>
    <cellStyle name="Millares 3 7 3 3" xfId="22906" xr:uid="{C59C5AE1-CFBD-43C4-964A-AAE22DEDE2E6}"/>
    <cellStyle name="Millares 3 7 4" xfId="7622" xr:uid="{BDF6E5D5-8579-42A2-850E-D9661C6C39AA}"/>
    <cellStyle name="Millares 3 7 4 2" xfId="16360" xr:uid="{A3EFA836-5220-4257-BB9E-9F2372D89646}"/>
    <cellStyle name="Millares 3 7 4 3" xfId="25095" xr:uid="{C5620C9D-92C0-47D9-B564-21D0D29DEDD2}"/>
    <cellStyle name="Millares 3 7 5" xfId="9813" xr:uid="{A01A0036-9721-472D-B220-C0174D6E15AD}"/>
    <cellStyle name="Millares 3 7 6" xfId="18547" xr:uid="{42F3C46B-04E5-43D0-BC84-95FCDDFB5044}"/>
    <cellStyle name="Millares 3 7 7" xfId="27285" xr:uid="{A1BA2F4F-8DEC-43BF-9A25-607415A4F84E}"/>
    <cellStyle name="Millares 3 8" xfId="1952" xr:uid="{390A9157-E038-45B8-9C5B-49CB38919BF8}"/>
    <cellStyle name="Millares 3 8 2" xfId="4134" xr:uid="{458C7A1A-5973-4013-8BF7-93A584FAB8A9}"/>
    <cellStyle name="Millares 3 8 2 2" xfId="12883" xr:uid="{7801BE31-7CEB-461B-A86C-15B619CBE446}"/>
    <cellStyle name="Millares 3 8 2 3" xfId="21618" xr:uid="{8104C843-F3F9-425B-ADDD-6C483C1524C2}"/>
    <cellStyle name="Millares 3 8 3" xfId="6329" xr:uid="{52BBF371-1CFA-4A88-92AB-62EF7430F6FB}"/>
    <cellStyle name="Millares 3 8 3 2" xfId="15071" xr:uid="{FFF30714-D63E-4AE6-9884-94F32D07B841}"/>
    <cellStyle name="Millares 3 8 3 3" xfId="23806" xr:uid="{FA6F1289-6AB4-45F5-BA46-552162010CBB}"/>
    <cellStyle name="Millares 3 8 4" xfId="8523" xr:uid="{7C3A33AC-232E-40FC-9AC8-22E199C1E523}"/>
    <cellStyle name="Millares 3 8 4 2" xfId="17260" xr:uid="{141A0DC2-ECED-4415-A20D-2238D2B50484}"/>
    <cellStyle name="Millares 3 8 4 3" xfId="25995" xr:uid="{DF90AFC7-4F74-4360-BF6D-5F1910C45106}"/>
    <cellStyle name="Millares 3 8 5" xfId="10706" xr:uid="{346BEB9D-C5D6-486E-AFB0-2CAC41C5C9B8}"/>
    <cellStyle name="Millares 3 8 6" xfId="19441" xr:uid="{CEF972BD-8ABC-467D-ACBB-17FC0FAE49AE}"/>
    <cellStyle name="Millares 3 8 7" xfId="28186" xr:uid="{1567228F-E1BE-4603-B25A-06516E9A3C6E}"/>
    <cellStyle name="Millares 3 9" xfId="1984" xr:uid="{4567BA24-1143-43CC-A01E-05E46720152B}"/>
    <cellStyle name="Millares 3 9 2" xfId="4166" xr:uid="{1FF01B63-CA23-4729-882E-C74EC8E3FACE}"/>
    <cellStyle name="Millares 3 9 2 2" xfId="12915" xr:uid="{095B46AF-1213-4238-95A2-16DD283487D7}"/>
    <cellStyle name="Millares 3 9 2 3" xfId="21650" xr:uid="{9F015C8D-3A10-43B8-ABAE-6179DE4EDD91}"/>
    <cellStyle name="Millares 3 9 3" xfId="6361" xr:uid="{5171420F-AFEB-4D8B-96D7-4C6FB041D5C6}"/>
    <cellStyle name="Millares 3 9 3 2" xfId="15103" xr:uid="{8FB46905-946C-48B2-AE79-FF2E46F7DA09}"/>
    <cellStyle name="Millares 3 9 3 3" xfId="23838" xr:uid="{F3BBEE9B-E978-4327-A5E0-B70D594D108B}"/>
    <cellStyle name="Millares 3 9 4" xfId="8555" xr:uid="{4A7A864A-2F97-4C5F-94B6-EBF09239BDA5}"/>
    <cellStyle name="Millares 3 9 4 2" xfId="17292" xr:uid="{DE2D935E-6201-4BFC-B911-C9C04DBCEB2D}"/>
    <cellStyle name="Millares 3 9 4 3" xfId="26027" xr:uid="{7C0D764F-EEA4-47DE-B028-2DD7C171B26F}"/>
    <cellStyle name="Millares 3 9 5" xfId="10738" xr:uid="{B306AAB2-EC10-4860-BA90-78F181FD708E}"/>
    <cellStyle name="Millares 3 9 6" xfId="19473" xr:uid="{DA91810B-8191-4FE4-9E0A-A9C30B09B4FF}"/>
    <cellStyle name="Millares 3 9 7" xfId="28218" xr:uid="{B8D92C81-8FBF-4A76-AE8C-8B7984A8EBC6}"/>
    <cellStyle name="Millares 4" xfId="136" xr:uid="{FA81954B-6F15-4BF7-BCBC-86B19F30B017}"/>
    <cellStyle name="Millares 4 10" xfId="6707" xr:uid="{25D22AD6-0E73-47C2-A56A-7C800F4EB45B}"/>
    <cellStyle name="Millares 4 10 2" xfId="15445" xr:uid="{80A8EDBD-5AAC-4A36-A6BE-CE8AC1167FC1}"/>
    <cellStyle name="Millares 4 10 3" xfId="24180" xr:uid="{696A8E5C-7F12-4E70-87C6-13FE0C412E7F}"/>
    <cellStyle name="Millares 4 11" xfId="8901" xr:uid="{002575F3-86AE-46CC-9649-96A0B5E46F48}"/>
    <cellStyle name="Millares 4 12" xfId="17635" xr:uid="{BABFB541-B483-486E-99D3-C4F09BB54862}"/>
    <cellStyle name="Millares 4 13" xfId="26370" xr:uid="{6B89B75C-D494-4F8B-AEDB-CD63FC6686E5}"/>
    <cellStyle name="Millares 4 2" xfId="328" xr:uid="{3272F32F-98DA-47EB-8225-58E6B886AE5D}"/>
    <cellStyle name="Millares 4 2 2" xfId="1296" xr:uid="{7BD7D4D8-CE20-4DC3-8BEE-5A1C73868418}"/>
    <cellStyle name="Millares 4 2 2 2" xfId="3481" xr:uid="{F19A4B93-2DF5-41A3-918A-12C0377AC79E}"/>
    <cellStyle name="Millares 4 2 2 2 2" xfId="12230" xr:uid="{9C3FB0F3-863A-422C-A575-3A7561F33CBB}"/>
    <cellStyle name="Millares 4 2 2 2 3" xfId="20965" xr:uid="{282A0D53-68AA-48BA-BF9C-D5FB59C68B5F}"/>
    <cellStyle name="Millares 4 2 2 3" xfId="5675" xr:uid="{F0E532E7-89E8-48CE-913C-0E316D18059E}"/>
    <cellStyle name="Millares 4 2 2 3 2" xfId="14417" xr:uid="{D275852E-C98F-4530-93F1-1FAC7431BC1D}"/>
    <cellStyle name="Millares 4 2 2 3 3" xfId="23152" xr:uid="{7DF4EF36-1B34-43A2-A5CC-CBAF8775C4D0}"/>
    <cellStyle name="Millares 4 2 2 4" xfId="7868" xr:uid="{A37A89FA-610B-48C1-9748-5A1A09CEFCA1}"/>
    <cellStyle name="Millares 4 2 2 4 2" xfId="16606" xr:uid="{1E6AAF4E-BAC2-45F3-BB30-48E42E0DCA09}"/>
    <cellStyle name="Millares 4 2 2 4 3" xfId="25341" xr:uid="{FD41CAF9-57C4-46B7-BAA0-CCD2B0905481}"/>
    <cellStyle name="Millares 4 2 2 5" xfId="10053" xr:uid="{4388EBF8-F19F-49CB-8A9C-49BB6CD52D67}"/>
    <cellStyle name="Millares 4 2 2 6" xfId="18787" xr:uid="{0C4C15A5-E0A0-461A-81F3-E1BD48BA5FA2}"/>
    <cellStyle name="Millares 4 2 2 7" xfId="27531" xr:uid="{1896C608-9554-42C9-8321-F13ABEA621A7}"/>
    <cellStyle name="Millares 4 2 3" xfId="2520" xr:uid="{2594B6E8-D9E1-4C36-A65B-0241A2499EC8}"/>
    <cellStyle name="Millares 4 2 3 2" xfId="11269" xr:uid="{A2AD486C-AFA6-4730-8AB6-EE0787C6600D}"/>
    <cellStyle name="Millares 4 2 3 3" xfId="20004" xr:uid="{35832C41-71FA-4030-9A4C-1F39A63A3107}"/>
    <cellStyle name="Millares 4 2 4" xfId="4706" xr:uid="{DDD58EC1-CBAF-4B34-B9D7-A5EEADCC59B9}"/>
    <cellStyle name="Millares 4 2 4 2" xfId="13448" xr:uid="{78DD7E78-2BB8-4912-8AA9-7A63DC5D24F3}"/>
    <cellStyle name="Millares 4 2 4 3" xfId="22183" xr:uid="{67A6AD1C-E366-4C42-A44F-C4904963E48F}"/>
    <cellStyle name="Millares 4 2 5" xfId="6899" xr:uid="{5F62AF8C-A17F-4EF1-89EB-DA0EE273DE3C}"/>
    <cellStyle name="Millares 4 2 5 2" xfId="15637" xr:uid="{90303FD1-C037-4788-8414-B92E35845F57}"/>
    <cellStyle name="Millares 4 2 5 3" xfId="24372" xr:uid="{B2923FA1-4E67-41C6-B8F5-433B709F67A8}"/>
    <cellStyle name="Millares 4 2 6" xfId="9093" xr:uid="{35198621-944C-4912-9215-4DC4285BA9E4}"/>
    <cellStyle name="Millares 4 2 7" xfId="17827" xr:uid="{91F66FC2-929A-435C-8850-4D0A603DEE9B}"/>
    <cellStyle name="Millares 4 2 8" xfId="26562" xr:uid="{75695473-4446-4E21-BE68-16D6D203624F}"/>
    <cellStyle name="Millares 4 3" xfId="520" xr:uid="{E1EA58EE-6277-4EA2-B917-6FBD3A7AFF74}"/>
    <cellStyle name="Millares 4 3 2" xfId="1488" xr:uid="{5C6624D9-D4DD-4A1C-BAA8-455631472275}"/>
    <cellStyle name="Millares 4 3 2 2" xfId="3673" xr:uid="{1F432247-38E0-49F2-9A01-7B7391218793}"/>
    <cellStyle name="Millares 4 3 2 2 2" xfId="12422" xr:uid="{AA9E5FE1-155A-4C09-B995-38304C167EE9}"/>
    <cellStyle name="Millares 4 3 2 2 3" xfId="21157" xr:uid="{84293AAA-16BA-4FB5-87AA-B969EA315ABD}"/>
    <cellStyle name="Millares 4 3 2 3" xfId="5867" xr:uid="{E1EB15D3-9542-47F8-877F-EF2D038B5CFD}"/>
    <cellStyle name="Millares 4 3 2 3 2" xfId="14609" xr:uid="{E4181CC8-6C30-42A6-B2F0-09E9B53CECB4}"/>
    <cellStyle name="Millares 4 3 2 3 3" xfId="23344" xr:uid="{05A80EFB-6630-4DDD-A695-C3ECF113151A}"/>
    <cellStyle name="Millares 4 3 2 4" xfId="8060" xr:uid="{DF11B41D-EC39-42F5-BB1C-E0044F174F36}"/>
    <cellStyle name="Millares 4 3 2 4 2" xfId="16798" xr:uid="{493427EA-6A1B-4733-B0C4-D31FE6FA79AE}"/>
    <cellStyle name="Millares 4 3 2 4 3" xfId="25533" xr:uid="{86FC3136-3EC5-407C-96E5-A7E4417F0FC5}"/>
    <cellStyle name="Millares 4 3 2 5" xfId="10245" xr:uid="{48A7AC64-9FE4-42C7-8899-5844A4D2CABA}"/>
    <cellStyle name="Millares 4 3 2 6" xfId="18979" xr:uid="{FFBE7ECD-D930-45DF-845E-B575D6A2DDD3}"/>
    <cellStyle name="Millares 4 3 2 7" xfId="27723" xr:uid="{B39173CC-3ADF-4018-B5E3-F4AAC17B55DB}"/>
    <cellStyle name="Millares 4 3 3" xfId="2712" xr:uid="{F6EABB91-F1AC-49D9-B0FA-884CEBE8F2B1}"/>
    <cellStyle name="Millares 4 3 3 2" xfId="11461" xr:uid="{14003B68-01D5-4FEE-9927-653653E10E8B}"/>
    <cellStyle name="Millares 4 3 3 3" xfId="20196" xr:uid="{05F2644F-9BDC-43D8-9A39-62D48D58317F}"/>
    <cellStyle name="Millares 4 3 4" xfId="4898" xr:uid="{A3755C7E-5D95-48AF-85AA-71EC12AD712D}"/>
    <cellStyle name="Millares 4 3 4 2" xfId="13640" xr:uid="{1B6B7429-AA43-4AE8-B644-98DEAF6C52A9}"/>
    <cellStyle name="Millares 4 3 4 3" xfId="22375" xr:uid="{9F1A8D60-9F29-4929-92EF-11843D5ABB47}"/>
    <cellStyle name="Millares 4 3 5" xfId="7091" xr:uid="{2CF010AD-0AB6-4C45-BD3F-77C2547274FE}"/>
    <cellStyle name="Millares 4 3 5 2" xfId="15829" xr:uid="{6D349539-2C54-461F-975E-0C6AC2435F4A}"/>
    <cellStyle name="Millares 4 3 5 3" xfId="24564" xr:uid="{AA1C78D9-5570-4020-BF10-CAE51B1A30B5}"/>
    <cellStyle name="Millares 4 3 6" xfId="9285" xr:uid="{511CE8C4-0359-4AC2-AB36-A0E5BCBF8636}"/>
    <cellStyle name="Millares 4 3 7" xfId="18019" xr:uid="{C97D975C-EA27-4360-89F9-6FC236D7C58C}"/>
    <cellStyle name="Millares 4 3 8" xfId="26754" xr:uid="{C19FDAB4-BCD6-42F9-9F4D-A9A5B659A8F0}"/>
    <cellStyle name="Millares 4 4" xfId="712" xr:uid="{87E296AA-94B0-4871-852E-FB32735DF01F}"/>
    <cellStyle name="Millares 4 4 2" xfId="1680" xr:uid="{EC890C4B-F615-4E5A-A192-F865C82500F1}"/>
    <cellStyle name="Millares 4 4 2 2" xfId="3865" xr:uid="{362955AD-33C0-4DBC-9595-4C79F4FFB119}"/>
    <cellStyle name="Millares 4 4 2 2 2" xfId="12614" xr:uid="{641EC75E-BE98-4A6B-9994-2A4028543F02}"/>
    <cellStyle name="Millares 4 4 2 2 3" xfId="21349" xr:uid="{724737AA-0556-4E14-9668-F5D4B8AC50AD}"/>
    <cellStyle name="Millares 4 4 2 3" xfId="6059" xr:uid="{A8A53303-BF9A-4AFF-95BD-2ABD6C6028A5}"/>
    <cellStyle name="Millares 4 4 2 3 2" xfId="14801" xr:uid="{5968AE15-C11F-4863-9A33-020685BEF2AC}"/>
    <cellStyle name="Millares 4 4 2 3 3" xfId="23536" xr:uid="{73CCF018-853E-4591-9B32-9C158044897F}"/>
    <cellStyle name="Millares 4 4 2 4" xfId="8252" xr:uid="{CD516006-3CB2-4CDB-A990-32199D38833F}"/>
    <cellStyle name="Millares 4 4 2 4 2" xfId="16990" xr:uid="{59A7A02F-4B82-45F9-9CD5-8050393C9C9C}"/>
    <cellStyle name="Millares 4 4 2 4 3" xfId="25725" xr:uid="{943075CD-3873-46E8-8188-EDA0821EFB9E}"/>
    <cellStyle name="Millares 4 4 2 5" xfId="10437" xr:uid="{3E145965-E3A1-436C-8821-2834022D09EF}"/>
    <cellStyle name="Millares 4 4 2 6" xfId="19171" xr:uid="{66FBD69F-8A6D-4099-A0C6-520882F29789}"/>
    <cellStyle name="Millares 4 4 2 7" xfId="27915" xr:uid="{07FC1EB4-8AF3-417A-BE2B-7666A092E584}"/>
    <cellStyle name="Millares 4 4 3" xfId="2904" xr:uid="{01A13DE1-C862-46A3-941F-511372732936}"/>
    <cellStyle name="Millares 4 4 3 2" xfId="11653" xr:uid="{FF6A8C0E-48E9-4A7E-BBD2-0FC87B36D7F8}"/>
    <cellStyle name="Millares 4 4 3 3" xfId="20388" xr:uid="{8B124706-0978-43BF-8091-D95646780905}"/>
    <cellStyle name="Millares 4 4 4" xfId="5090" xr:uid="{377DA41D-950E-4ECB-AD61-59936721ECFB}"/>
    <cellStyle name="Millares 4 4 4 2" xfId="13832" xr:uid="{27EACBD0-0FF3-4337-BAC7-FB975B9565C0}"/>
    <cellStyle name="Millares 4 4 4 3" xfId="22567" xr:uid="{ED84E4A1-9AC2-4D8C-AD58-6FF49F916385}"/>
    <cellStyle name="Millares 4 4 5" xfId="7283" xr:uid="{3E2C5B98-7883-434F-AA0A-5295BE8F0F62}"/>
    <cellStyle name="Millares 4 4 5 2" xfId="16021" xr:uid="{0F54EA15-4DCB-490C-B474-47B2B4FA171D}"/>
    <cellStyle name="Millares 4 4 5 3" xfId="24756" xr:uid="{1F4023CB-D128-4566-B822-369C16CD11C9}"/>
    <cellStyle name="Millares 4 4 6" xfId="9477" xr:uid="{4A66A717-90A9-43AB-94E0-C689D51AB72F}"/>
    <cellStyle name="Millares 4 4 7" xfId="18211" xr:uid="{96B824AC-7114-49AE-B0E9-71315FA7BDC3}"/>
    <cellStyle name="Millares 4 4 8" xfId="26946" xr:uid="{9906E34C-D13A-41D1-B1B7-1F629207CB22}"/>
    <cellStyle name="Millares 4 5" xfId="904" xr:uid="{54AF3220-75E5-433A-90CC-B9CF25A921E0}"/>
    <cellStyle name="Millares 4 5 2" xfId="1872" xr:uid="{60F99499-F5F7-4B00-81BC-273FED2D7EC2}"/>
    <cellStyle name="Millares 4 5 2 2" xfId="4057" xr:uid="{4FA1657E-3DCE-4A65-A001-BDC1DBCBB5B7}"/>
    <cellStyle name="Millares 4 5 2 2 2" xfId="12806" xr:uid="{A24450A6-6D08-436B-B42E-AECD80DB934B}"/>
    <cellStyle name="Millares 4 5 2 2 3" xfId="21541" xr:uid="{2C3C8467-3026-4E7F-875E-72E5CCED980B}"/>
    <cellStyle name="Millares 4 5 2 3" xfId="6251" xr:uid="{89E18463-7D14-4E10-9257-FDD957BB45CD}"/>
    <cellStyle name="Millares 4 5 2 3 2" xfId="14993" xr:uid="{653CC4C4-F225-4A13-838B-1728991A024F}"/>
    <cellStyle name="Millares 4 5 2 3 3" xfId="23728" xr:uid="{0263ACD7-E31A-4D4E-B0F9-C275753AAD4A}"/>
    <cellStyle name="Millares 4 5 2 4" xfId="8444" xr:uid="{C9A07E00-2A1A-4F5C-8A6C-093153066F7C}"/>
    <cellStyle name="Millares 4 5 2 4 2" xfId="17182" xr:uid="{52177C78-4FAC-411D-B82A-124D34C0A628}"/>
    <cellStyle name="Millares 4 5 2 4 3" xfId="25917" xr:uid="{2BDBC519-9E0C-40AB-ABD5-014F94E4D319}"/>
    <cellStyle name="Millares 4 5 2 5" xfId="10629" xr:uid="{18391B3F-15A6-42E8-B8C6-D2723A9E22EE}"/>
    <cellStyle name="Millares 4 5 2 6" xfId="19363" xr:uid="{27A0A1FD-AE8F-4FA4-82F8-21737F4A8594}"/>
    <cellStyle name="Millares 4 5 2 7" xfId="28107" xr:uid="{9A666DE3-CB48-48AE-B3BB-8B2439358874}"/>
    <cellStyle name="Millares 4 5 3" xfId="3096" xr:uid="{299A0611-5838-4D98-B4AB-7BD80222812D}"/>
    <cellStyle name="Millares 4 5 3 2" xfId="11845" xr:uid="{1079E802-AA43-4891-B075-B5D71076C98F}"/>
    <cellStyle name="Millares 4 5 3 3" xfId="20580" xr:uid="{11F646F4-1529-46B4-AB3F-74A0F440C72C}"/>
    <cellStyle name="Millares 4 5 4" xfId="5282" xr:uid="{DBE09600-B58C-4DEE-8008-A50BFEA3E9E7}"/>
    <cellStyle name="Millares 4 5 4 2" xfId="14024" xr:uid="{7DEDF114-0D00-46E3-8EAF-8FBD19935FA5}"/>
    <cellStyle name="Millares 4 5 4 3" xfId="22759" xr:uid="{312D7460-7628-4273-906D-831260E99B02}"/>
    <cellStyle name="Millares 4 5 5" xfId="7475" xr:uid="{713F3A9C-C143-42EE-A83B-CA87B924571A}"/>
    <cellStyle name="Millares 4 5 5 2" xfId="16213" xr:uid="{5CEF96AF-96F5-4559-B0DA-621DA4600E0C}"/>
    <cellStyle name="Millares 4 5 5 3" xfId="24948" xr:uid="{301F27F9-7F58-4D9E-9548-43A8ABD80115}"/>
    <cellStyle name="Millares 4 5 6" xfId="9669" xr:uid="{1196897C-866F-4787-AF31-7FFDE6E17D7E}"/>
    <cellStyle name="Millares 4 5 7" xfId="18403" xr:uid="{B66EB57F-8EBE-4D67-BCF1-9AD5E1D48BA5}"/>
    <cellStyle name="Millares 4 5 8" xfId="27138" xr:uid="{320444CE-5EA2-4A37-85A6-9656DD2E2236}"/>
    <cellStyle name="Millares 4 6" xfId="1098" xr:uid="{6E627EDC-ACAA-44B5-A72C-C51593DB479C}"/>
    <cellStyle name="Millares 4 6 2" xfId="3289" xr:uid="{AFF37563-D889-4BDA-A2BB-BCC494BF96A5}"/>
    <cellStyle name="Millares 4 6 2 2" xfId="12038" xr:uid="{7B83E2E9-E343-49ED-B2F1-245F9F3CD75D}"/>
    <cellStyle name="Millares 4 6 2 3" xfId="20773" xr:uid="{D8105A10-365C-49FA-82BC-19BCAA375014}"/>
    <cellStyle name="Millares 4 6 3" xfId="5477" xr:uid="{53DEC3A7-DF31-44EF-9888-6DAB18B9470A}"/>
    <cellStyle name="Millares 4 6 3 2" xfId="14219" xr:uid="{D54E4547-B3AD-4CD9-99D7-12A0D8D8C606}"/>
    <cellStyle name="Millares 4 6 3 3" xfId="22954" xr:uid="{1160FE32-5446-47C4-90C6-B43416A586EF}"/>
    <cellStyle name="Millares 4 6 4" xfId="7670" xr:uid="{93C3936C-4B81-4E68-8793-45A6FBED5BB2}"/>
    <cellStyle name="Millares 4 6 4 2" xfId="16408" xr:uid="{85CFF1F0-331F-4F44-A972-C48594C4C456}"/>
    <cellStyle name="Millares 4 6 4 3" xfId="25143" xr:uid="{1DBFCE5A-F0AF-43A5-BEA5-055F4AB6F8C7}"/>
    <cellStyle name="Millares 4 6 5" xfId="9861" xr:uid="{C3C10317-2A24-4E3C-ADBB-184DBA7C53EB}"/>
    <cellStyle name="Millares 4 6 6" xfId="18595" xr:uid="{6BDE8666-D9D2-4676-9D0B-0F62DB8BE5F3}"/>
    <cellStyle name="Millares 4 6 7" xfId="27333" xr:uid="{E2216E21-7F8B-4B72-9C46-346517DDF8AB}"/>
    <cellStyle name="Millares 4 7" xfId="2134" xr:uid="{83625B95-2C01-4FDB-A7D5-F22197602083}"/>
    <cellStyle name="Millares 4 7 2" xfId="4314" xr:uid="{4BA96561-3611-4991-924D-1C2F254D9E95}"/>
    <cellStyle name="Millares 4 7 2 2" xfId="13063" xr:uid="{BDCC6AEB-4CB5-4087-93FD-2F941C09B191}"/>
    <cellStyle name="Millares 4 7 2 3" xfId="21798" xr:uid="{F763160B-BD08-4A3F-9909-D7D157167949}"/>
    <cellStyle name="Millares 4 7 3" xfId="6511" xr:uid="{A75AF8A4-77B7-4E0C-AAC1-7BE7D5DBEC1A}"/>
    <cellStyle name="Millares 4 7 3 2" xfId="15253" xr:uid="{8B3E5BA9-7AE8-496D-9BF3-99C7A38A2F5C}"/>
    <cellStyle name="Millares 4 7 3 3" xfId="23988" xr:uid="{846978B8-8671-40C3-BC7D-E13E7F854E93}"/>
    <cellStyle name="Millares 4 7 4" xfId="8705" xr:uid="{9B265D20-4E23-4A6F-B7FB-6FA2C5A82447}"/>
    <cellStyle name="Millares 4 7 4 2" xfId="17442" xr:uid="{3D7AEA67-2B56-4FB5-9587-E7612BAB327A}"/>
    <cellStyle name="Millares 4 7 4 3" xfId="26177" xr:uid="{D3CD6FF9-553F-4483-AF17-FEB66EA25111}"/>
    <cellStyle name="Millares 4 7 5" xfId="10886" xr:uid="{6BE860EA-35DF-4DE1-A3E8-1CB53441851F}"/>
    <cellStyle name="Millares 4 7 6" xfId="19621" xr:uid="{B9AADCC7-EB24-4CE7-BDDD-DC36FB5A60B5}"/>
    <cellStyle name="Millares 4 7 7" xfId="28368" xr:uid="{471E9876-D11E-46C3-A9CD-28980EE467E6}"/>
    <cellStyle name="Millares 4 8" xfId="2328" xr:uid="{F3020992-1DF5-44D6-AFAE-E5D9628F8E46}"/>
    <cellStyle name="Millares 4 8 2" xfId="11077" xr:uid="{E9C2101C-9D89-4C91-880B-7AA038B7851E}"/>
    <cellStyle name="Millares 4 8 3" xfId="19812" xr:uid="{1946D532-C6C4-42AB-B70C-CB52C9FBAD67}"/>
    <cellStyle name="Millares 4 9" xfId="4514" xr:uid="{3952E0EA-2439-47A8-B82E-370848396FC5}"/>
    <cellStyle name="Millares 4 9 2" xfId="13256" xr:uid="{14B317CF-CE6C-40C1-A067-6973441FF1EB}"/>
    <cellStyle name="Millares 4 9 3" xfId="21991" xr:uid="{BAB85920-5A50-4F4E-AFFC-80F3B04436DC}"/>
    <cellStyle name="Millares 5" xfId="232" xr:uid="{8CBBFC6E-88B0-4CE4-AD52-069DE5B9B63C}"/>
    <cellStyle name="Millares 5 2" xfId="1200" xr:uid="{21F06FC6-F5DD-4356-BD41-0E422286774E}"/>
    <cellStyle name="Millares 5 2 2" xfId="3385" xr:uid="{B293E0D5-380C-460B-9BEE-7D3A16A66B17}"/>
    <cellStyle name="Millares 5 2 2 2" xfId="12134" xr:uid="{0973BC03-FA79-490B-B059-2D67BD60F943}"/>
    <cellStyle name="Millares 5 2 2 3" xfId="20869" xr:uid="{49463A19-9BDD-41B8-AD7E-9EC403EE935C}"/>
    <cellStyle name="Millares 5 2 3" xfId="5579" xr:uid="{3C73D774-ED73-4845-809D-D8F5505DF723}"/>
    <cellStyle name="Millares 5 2 3 2" xfId="14321" xr:uid="{4EC7373D-D76F-44F9-B8CD-90F024BA05E6}"/>
    <cellStyle name="Millares 5 2 3 3" xfId="23056" xr:uid="{B3847519-A5AB-471D-ABB8-EE58ABD3C53B}"/>
    <cellStyle name="Millares 5 2 4" xfId="7772" xr:uid="{7F31A5B7-27E9-418C-A611-D69748AA5F0C}"/>
    <cellStyle name="Millares 5 2 4 2" xfId="16510" xr:uid="{2C63528A-9CC5-4A77-8AB2-43B870211D76}"/>
    <cellStyle name="Millares 5 2 4 3" xfId="25245" xr:uid="{2323EA3A-C600-4D69-9E4C-CDEE7A8AAC87}"/>
    <cellStyle name="Millares 5 2 5" xfId="9957" xr:uid="{02DF4F1C-A93B-4508-A2CA-D978820B7F83}"/>
    <cellStyle name="Millares 5 2 6" xfId="18691" xr:uid="{79BDD155-E85B-4130-832D-5516B43D6A58}"/>
    <cellStyle name="Millares 5 2 7" xfId="27435" xr:uid="{11D044F1-D6C9-4A9F-BB3E-EFD4A3503BEE}"/>
    <cellStyle name="Millares 5 3" xfId="2424" xr:uid="{B6748232-2FC9-4060-A099-4CD71851595B}"/>
    <cellStyle name="Millares 5 3 2" xfId="11173" xr:uid="{3F59989B-F516-473C-A8B7-8846CEED66AD}"/>
    <cellStyle name="Millares 5 3 3" xfId="19908" xr:uid="{EE78F0ED-F5D1-44EA-BB2C-F1A260D96E9E}"/>
    <cellStyle name="Millares 5 4" xfId="4610" xr:uid="{5EB751A5-AA03-48D0-97E8-BDAE0ACA5E4F}"/>
    <cellStyle name="Millares 5 4 2" xfId="13352" xr:uid="{4A444598-0A11-48AE-9B8C-91DBE74868BB}"/>
    <cellStyle name="Millares 5 4 3" xfId="22087" xr:uid="{C6C51845-8A04-4729-8D20-30F613EC8141}"/>
    <cellStyle name="Millares 5 5" xfId="6803" xr:uid="{00793C95-C328-4365-96DD-830D9526A5CF}"/>
    <cellStyle name="Millares 5 5 2" xfId="15541" xr:uid="{D1F01F49-0EAB-451F-A890-8CB5B48D59C8}"/>
    <cellStyle name="Millares 5 5 3" xfId="24276" xr:uid="{6823FE36-2926-454F-ACDF-0CB1BC265557}"/>
    <cellStyle name="Millares 5 6" xfId="8997" xr:uid="{4EB8B0DA-7C6B-4666-8844-13C96D468FB1}"/>
    <cellStyle name="Millares 5 7" xfId="17731" xr:uid="{4796B34B-8716-4D70-919C-921C23AE24C0}"/>
    <cellStyle name="Millares 5 8" xfId="26466" xr:uid="{83C385F3-C06E-4B73-A0C6-1BCE6A13D75F}"/>
    <cellStyle name="Millares 6" xfId="424" xr:uid="{3A17E82F-EB2D-4998-8C51-7034CB665751}"/>
    <cellStyle name="Millares 6 2" xfId="1392" xr:uid="{109D62AF-B536-4B2B-A800-3311B08522AE}"/>
    <cellStyle name="Millares 6 2 2" xfId="3577" xr:uid="{870CE966-7E9A-403F-9DF6-92B5C3FCC660}"/>
    <cellStyle name="Millares 6 2 2 2" xfId="12326" xr:uid="{B37EB9A4-196B-4C0C-9C93-EA6D1A388903}"/>
    <cellStyle name="Millares 6 2 2 3" xfId="21061" xr:uid="{85E69B3F-9EAA-41D9-9790-1744FA5AA38E}"/>
    <cellStyle name="Millares 6 2 3" xfId="5771" xr:uid="{441A721D-A758-48C1-8570-3EE7AB3EB0A7}"/>
    <cellStyle name="Millares 6 2 3 2" xfId="14513" xr:uid="{B22185CB-0CEB-4F95-8560-131FE52C84B4}"/>
    <cellStyle name="Millares 6 2 3 3" xfId="23248" xr:uid="{696201A3-9B79-4CF7-BD72-1EB5E037084C}"/>
    <cellStyle name="Millares 6 2 4" xfId="7964" xr:uid="{4B7BD696-0FD7-4EB6-A989-FEAF940A22E0}"/>
    <cellStyle name="Millares 6 2 4 2" xfId="16702" xr:uid="{8F99D17E-8B16-4569-B0EB-E13826BFB218}"/>
    <cellStyle name="Millares 6 2 4 3" xfId="25437" xr:uid="{20E3CEA0-85A5-486F-BF04-0BC5F23D03E7}"/>
    <cellStyle name="Millares 6 2 5" xfId="10149" xr:uid="{3EA06F61-C0F9-4C66-8B5C-05DBC44B07DF}"/>
    <cellStyle name="Millares 6 2 6" xfId="18883" xr:uid="{56ADEF02-8928-4F19-8651-4BC2D048B326}"/>
    <cellStyle name="Millares 6 2 7" xfId="27627" xr:uid="{A82D6A7F-038F-4EB8-B2D3-E02D07DFB5E0}"/>
    <cellStyle name="Millares 6 3" xfId="2616" xr:uid="{F6CF27E7-3295-4EF5-BC94-6DFA060E776D}"/>
    <cellStyle name="Millares 6 3 2" xfId="11365" xr:uid="{D700FA5E-6DB3-4821-9ACD-BC225518A853}"/>
    <cellStyle name="Millares 6 3 3" xfId="20100" xr:uid="{B9ED800C-4CEA-41F4-BB88-A8332412AC57}"/>
    <cellStyle name="Millares 6 4" xfId="4802" xr:uid="{9F676598-87F6-41ED-B68F-9C8B9137C0C0}"/>
    <cellStyle name="Millares 6 4 2" xfId="13544" xr:uid="{08F23186-BC12-44C7-B354-4840B668028E}"/>
    <cellStyle name="Millares 6 4 3" xfId="22279" xr:uid="{1E42EC3A-EA4C-4C61-9D67-206E88121FCA}"/>
    <cellStyle name="Millares 6 5" xfId="6995" xr:uid="{F19C2F4F-6726-43F8-B63C-4D71C1076625}"/>
    <cellStyle name="Millares 6 5 2" xfId="15733" xr:uid="{D090182E-B609-4D37-8B86-C900B15212DD}"/>
    <cellStyle name="Millares 6 5 3" xfId="24468" xr:uid="{5D48D6A0-7DFF-48DC-BB68-F5219F8749E7}"/>
    <cellStyle name="Millares 6 6" xfId="9189" xr:uid="{40F4A6EC-9508-44DD-AC1D-FE012781646E}"/>
    <cellStyle name="Millares 6 7" xfId="17923" xr:uid="{D16D0D37-D3B9-45D0-8CD3-E0A455D85C05}"/>
    <cellStyle name="Millares 6 8" xfId="26658" xr:uid="{CCB5F906-0F66-4B04-A5BA-8F04CBA6D713}"/>
    <cellStyle name="Millares 7" xfId="616" xr:uid="{16B7387C-8FE3-4BB6-A7F7-63E239212F57}"/>
    <cellStyle name="Millares 7 2" xfId="1584" xr:uid="{BFEAF8CE-CC44-4644-9894-D2A2FFA540C7}"/>
    <cellStyle name="Millares 7 2 2" xfId="3769" xr:uid="{8BE3B132-CB7D-4520-BCB6-1059EAF1EADA}"/>
    <cellStyle name="Millares 7 2 2 2" xfId="12518" xr:uid="{1FF64876-0B82-475D-8084-0E0F9547E442}"/>
    <cellStyle name="Millares 7 2 2 3" xfId="21253" xr:uid="{7CC1CF7E-795E-482C-8A4B-2248C13DB9BE}"/>
    <cellStyle name="Millares 7 2 3" xfId="5963" xr:uid="{A5ED9118-D9A3-4BDA-A5CC-C379F0D0A975}"/>
    <cellStyle name="Millares 7 2 3 2" xfId="14705" xr:uid="{7C0E8647-92BE-4D9E-B016-1F46A896B6EC}"/>
    <cellStyle name="Millares 7 2 3 3" xfId="23440" xr:uid="{C82DBD8A-FF5C-42F2-8215-45011A98CD8C}"/>
    <cellStyle name="Millares 7 2 4" xfId="8156" xr:uid="{910439D6-B80C-4100-AFF4-65BC0845F33F}"/>
    <cellStyle name="Millares 7 2 4 2" xfId="16894" xr:uid="{7E0BE55B-545C-41DD-96B3-F04467A8D51C}"/>
    <cellStyle name="Millares 7 2 4 3" xfId="25629" xr:uid="{DB5B8408-D061-4BFA-AB81-8938A0CB94F9}"/>
    <cellStyle name="Millares 7 2 5" xfId="10341" xr:uid="{716C832B-40FE-49FD-8CDA-C96FF5D94CFE}"/>
    <cellStyle name="Millares 7 2 6" xfId="19075" xr:uid="{F4630AF5-864A-49C2-BDAE-A29F98267021}"/>
    <cellStyle name="Millares 7 2 7" xfId="27819" xr:uid="{20FD8307-2C1E-4560-9C5B-4BECE850D959}"/>
    <cellStyle name="Millares 7 3" xfId="2808" xr:uid="{D91083A4-0D92-49FE-9789-81B18CEA25E0}"/>
    <cellStyle name="Millares 7 3 2" xfId="11557" xr:uid="{C19FC312-6586-4A49-8C26-38CDC80B7A83}"/>
    <cellStyle name="Millares 7 3 3" xfId="20292" xr:uid="{9B5EC203-ABBF-40E7-8613-19E547FD0ADA}"/>
    <cellStyle name="Millares 7 4" xfId="4994" xr:uid="{053E3739-B207-4227-A527-58B39B0771F8}"/>
    <cellStyle name="Millares 7 4 2" xfId="13736" xr:uid="{CB9683A4-09FB-4DC3-8767-CF951613A972}"/>
    <cellStyle name="Millares 7 4 3" xfId="22471" xr:uid="{1978C624-5243-4B50-99BA-2C7E9C98AE9E}"/>
    <cellStyle name="Millares 7 5" xfId="7187" xr:uid="{FA45AFDC-D1D0-471C-81BB-877C69678109}"/>
    <cellStyle name="Millares 7 5 2" xfId="15925" xr:uid="{4B73C428-D037-4EA1-8BA6-6523B5D874BA}"/>
    <cellStyle name="Millares 7 5 3" xfId="24660" xr:uid="{CFB419EA-5DC2-4060-92A4-A6ED6491A913}"/>
    <cellStyle name="Millares 7 6" xfId="9381" xr:uid="{66AF95B7-6E16-4118-9E4F-8BB376DD830C}"/>
    <cellStyle name="Millares 7 7" xfId="18115" xr:uid="{C45C1A36-6B4D-4AC8-9F21-F39C4A78A2C3}"/>
    <cellStyle name="Millares 7 8" xfId="26850" xr:uid="{6750EFCE-8CAE-4E82-A44F-779BABD1AC26}"/>
    <cellStyle name="Millares 8" xfId="808" xr:uid="{3861AEAB-230A-4BA3-8A1E-E0FCB8428649}"/>
    <cellStyle name="Millares 8 2" xfId="1776" xr:uid="{53D5DD96-92CC-4E98-8D4F-36210C691CAC}"/>
    <cellStyle name="Millares 8 2 2" xfId="3961" xr:uid="{69E78219-7804-40B1-A301-64365B9C4C93}"/>
    <cellStyle name="Millares 8 2 2 2" xfId="12710" xr:uid="{4F1D55AC-A3CE-4F84-A18A-930EC8D9B18F}"/>
    <cellStyle name="Millares 8 2 2 3" xfId="21445" xr:uid="{A023FB5B-333B-4545-A8B2-864CCBBE1A7F}"/>
    <cellStyle name="Millares 8 2 3" xfId="6155" xr:uid="{6EE7B1F0-5DC2-4E84-AACF-7278DF87BE82}"/>
    <cellStyle name="Millares 8 2 3 2" xfId="14897" xr:uid="{34E43D38-7A4C-474E-A759-2468F9E2FC87}"/>
    <cellStyle name="Millares 8 2 3 3" xfId="23632" xr:uid="{345FD664-2672-432C-A3D4-E48856AAD2C1}"/>
    <cellStyle name="Millares 8 2 4" xfId="8348" xr:uid="{123E61ED-BE90-4524-A4B7-C3DFE697BA63}"/>
    <cellStyle name="Millares 8 2 4 2" xfId="17086" xr:uid="{FA157D1E-AA40-43F0-8B5C-8558192788D0}"/>
    <cellStyle name="Millares 8 2 4 3" xfId="25821" xr:uid="{1D565917-FAF7-4A53-9A9E-E38B55BA9A58}"/>
    <cellStyle name="Millares 8 2 5" xfId="10533" xr:uid="{20EEDE0D-9C00-4E0F-A79A-5855A7603BC4}"/>
    <cellStyle name="Millares 8 2 6" xfId="19267" xr:uid="{0A4A52F7-9626-4C74-93DD-F7D8A536BBF7}"/>
    <cellStyle name="Millares 8 2 7" xfId="28011" xr:uid="{D8F8B051-C2F3-4298-A80D-74E1371A8BAB}"/>
    <cellStyle name="Millares 8 3" xfId="3000" xr:uid="{5FBF6E21-280B-4793-A7F7-429B6DA62D8A}"/>
    <cellStyle name="Millares 8 3 2" xfId="11749" xr:uid="{0F84FD95-5907-4DCB-9B50-A00FD017B4BF}"/>
    <cellStyle name="Millares 8 3 3" xfId="20484" xr:uid="{1180812A-4C13-4C70-AD64-9A7BD286CE43}"/>
    <cellStyle name="Millares 8 4" xfId="5186" xr:uid="{5E212C78-F449-447F-A341-8375DE807B21}"/>
    <cellStyle name="Millares 8 4 2" xfId="13928" xr:uid="{C141CCBC-0730-4BDC-AD4A-2F859C3B0AB7}"/>
    <cellStyle name="Millares 8 4 3" xfId="22663" xr:uid="{935C25EF-2AEB-4127-B30B-34FAC5803515}"/>
    <cellStyle name="Millares 8 5" xfId="7379" xr:uid="{8ACCA995-FCC0-4ED4-849B-F5C128CF06B4}"/>
    <cellStyle name="Millares 8 5 2" xfId="16117" xr:uid="{910213DA-DA4D-4AAA-BD92-52AE978DB453}"/>
    <cellStyle name="Millares 8 5 3" xfId="24852" xr:uid="{6CD2E5A0-36D2-4E65-AB6A-EEC185C7775E}"/>
    <cellStyle name="Millares 8 6" xfId="9573" xr:uid="{7106C1B0-89A4-4033-AEE3-0FD6549F7D61}"/>
    <cellStyle name="Millares 8 7" xfId="18307" xr:uid="{D2708F17-6F26-41E6-862C-8BE2A2F31BB8}"/>
    <cellStyle name="Millares 8 8" xfId="27042" xr:uid="{68EE69F1-5FEC-4AA5-8ABE-037B3BBC147D}"/>
    <cellStyle name="Millares 9" xfId="1002" xr:uid="{77DF498D-AF40-4944-BE45-B64D597D203D}"/>
    <cellStyle name="Millares 9 2" xfId="3193" xr:uid="{272269C1-44C1-4AA3-8546-1F4B46A3387C}"/>
    <cellStyle name="Millares 9 2 2" xfId="11942" xr:uid="{DD82B170-FDD0-4927-A0F4-9DCB223CEF1E}"/>
    <cellStyle name="Millares 9 2 3" xfId="20677" xr:uid="{F0830AEF-2379-44BC-9021-2392EBA244EF}"/>
    <cellStyle name="Millares 9 3" xfId="5381" xr:uid="{7737A7F5-BEE3-44CC-9329-2168F66F5B56}"/>
    <cellStyle name="Millares 9 3 2" xfId="14123" xr:uid="{E40BB3D3-98F7-433F-A376-3BE6213C4F80}"/>
    <cellStyle name="Millares 9 3 3" xfId="22858" xr:uid="{277B3AC7-7C17-4DB3-8DC3-E119749ECB76}"/>
    <cellStyle name="Millares 9 4" xfId="7574" xr:uid="{70A0FC80-4A76-45A0-85FF-31219AA94879}"/>
    <cellStyle name="Millares 9 4 2" xfId="16312" xr:uid="{DB78441D-1D63-4C62-9644-6DD0F7269380}"/>
    <cellStyle name="Millares 9 4 3" xfId="25047" xr:uid="{3EC9EB7E-906F-4C1B-802B-56CAD6F78313}"/>
    <cellStyle name="Millares 9 5" xfId="9765" xr:uid="{04A32C27-EA31-4DB2-89D3-858DBB799DBF}"/>
    <cellStyle name="Millares 9 6" xfId="18499" xr:uid="{24239C18-DE2A-4F21-A7F2-91C0AA41FDA9}"/>
    <cellStyle name="Millares 9 7" xfId="27237" xr:uid="{3DC7CE61-AB0A-485B-82F7-56534FA7DBC2}"/>
    <cellStyle name="Moneda 2" xfId="977" xr:uid="{726F3494-D5F3-412F-BA0B-56AAD253BD75}"/>
    <cellStyle name="Moneda 2 10" xfId="1983" xr:uid="{EA213DDC-15C0-49D2-8B6F-EB149268EE59}"/>
    <cellStyle name="Moneda 2 10 2" xfId="4165" xr:uid="{9723E651-0302-4943-A374-A77CE9F745ED}"/>
    <cellStyle name="Moneda 2 10 2 2" xfId="12914" xr:uid="{6C166E5E-5E41-47DF-B96B-435DCE91C4BB}"/>
    <cellStyle name="Moneda 2 10 2 3" xfId="21649" xr:uid="{1C923877-91D0-43FD-A0A3-D27C8DC568FA}"/>
    <cellStyle name="Moneda 2 10 3" xfId="6360" xr:uid="{51DCD918-E37C-4A72-86F3-7764A7F07B88}"/>
    <cellStyle name="Moneda 2 10 3 2" xfId="15102" xr:uid="{DFD2C00A-84E8-4E5E-B138-0BBB69346CE9}"/>
    <cellStyle name="Moneda 2 10 3 3" xfId="23837" xr:uid="{566D7CAF-BD43-4B3E-A16F-29C8BBA158AC}"/>
    <cellStyle name="Moneda 2 10 4" xfId="8554" xr:uid="{3F3BCB45-72FD-4CFD-8972-541FFCEF10B6}"/>
    <cellStyle name="Moneda 2 10 4 2" xfId="17291" xr:uid="{9FF8F4D5-15EB-4E9F-B6D7-079A2D8BCF2F}"/>
    <cellStyle name="Moneda 2 10 4 3" xfId="26026" xr:uid="{963505BE-B3B2-452D-A5A2-07C59F87C86C}"/>
    <cellStyle name="Moneda 2 10 5" xfId="10737" xr:uid="{AF5259DF-E02A-42D3-AA2C-BE4750A3101B}"/>
    <cellStyle name="Moneda 2 10 6" xfId="19472" xr:uid="{9C7F4E2E-5CB6-4BD0-8772-C542936A2D71}"/>
    <cellStyle name="Moneda 2 10 7" xfId="28217" xr:uid="{A02E6FE0-F35C-4C53-8F09-2BA68A5254E5}"/>
    <cellStyle name="Moneda 2 11" xfId="3170" xr:uid="{C013E675-923F-420E-9EBE-97CD3C256C45}"/>
    <cellStyle name="Moneda 2 11 2" xfId="11919" xr:uid="{52F4091A-837A-4A37-99D4-1063FCC8F563}"/>
    <cellStyle name="Moneda 2 11 3" xfId="20654" xr:uid="{C8F55E5D-302F-4D38-AD63-44353B37A9FE}"/>
    <cellStyle name="Moneda 2 12" xfId="5356" xr:uid="{5738DEFA-88D8-48FC-A63E-2E016CC42ABC}"/>
    <cellStyle name="Moneda 2 12 2" xfId="14098" xr:uid="{6A25C8CF-99D3-4592-8E2D-C30BF9981AEE}"/>
    <cellStyle name="Moneda 2 12 3" xfId="22833" xr:uid="{96DFAFB0-C42A-4CB2-B109-14191B72E15E}"/>
    <cellStyle name="Moneda 2 13" xfId="7549" xr:uid="{CBF787EE-A168-4728-B3AD-17043BD47873}"/>
    <cellStyle name="Moneda 2 13 2" xfId="16287" xr:uid="{16BD6DBB-9B0F-4EE0-8F5A-92E61DEA6061}"/>
    <cellStyle name="Moneda 2 13 3" xfId="25022" xr:uid="{CD5E6B2B-57A5-4D7A-98B6-6175558F93CB}"/>
    <cellStyle name="Moneda 2 14" xfId="9742" xr:uid="{71C84284-A0C9-4343-AC1F-2651250495A2}"/>
    <cellStyle name="Moneda 2 15" xfId="18476" xr:uid="{65688654-973D-4F03-B43E-6F10FB9F20EE}"/>
    <cellStyle name="Moneda 2 16" xfId="27212" xr:uid="{B59E4779-3A94-4E9B-94BF-D47AA5525CFA}"/>
    <cellStyle name="Moneda 2 2" xfId="1953" xr:uid="{A498B96D-F935-4E79-8E53-B6CCD2701ED2}"/>
    <cellStyle name="Moneda 2 2 10" xfId="10707" xr:uid="{306CCDA8-CBAC-4F67-A9F5-549AE7F4937F}"/>
    <cellStyle name="Moneda 2 2 11" xfId="19442" xr:uid="{4BFD1D09-216C-4A67-A58F-F55A4FDD088B}"/>
    <cellStyle name="Moneda 2 2 12" xfId="28187" xr:uid="{AE77F2E7-F125-41D5-BF63-836CA1BCABA6}"/>
    <cellStyle name="Moneda 2 2 2" xfId="1959" xr:uid="{E9742879-28D1-4366-A014-CAC06695E6E1}"/>
    <cellStyle name="Moneda 2 2 2 2" xfId="1967" xr:uid="{3532E1D2-430B-40FA-B54C-EBD272ED2FEA}"/>
    <cellStyle name="Moneda 2 2 2 2 2" xfId="1999" xr:uid="{AD7C23A9-9A31-4BBF-9221-2F95DF88905F}"/>
    <cellStyle name="Moneda 2 2 2 2 2 2" xfId="4181" xr:uid="{E6C82595-2BF9-4F75-896C-5DD7E3205EED}"/>
    <cellStyle name="Moneda 2 2 2 2 2 2 2" xfId="12930" xr:uid="{7AB691E0-7755-4F74-8CD0-1B04CC817E3F}"/>
    <cellStyle name="Moneda 2 2 2 2 2 2 3" xfId="21665" xr:uid="{D9680B01-83BF-4E64-B72F-D36EB129A7EA}"/>
    <cellStyle name="Moneda 2 2 2 2 2 3" xfId="6376" xr:uid="{48FCCB5F-A693-4B25-8455-9022551E4553}"/>
    <cellStyle name="Moneda 2 2 2 2 2 3 2" xfId="15118" xr:uid="{A2C509B4-C499-413F-A64E-D53D5B273AEF}"/>
    <cellStyle name="Moneda 2 2 2 2 2 3 3" xfId="23853" xr:uid="{EC524848-F5BA-4072-840D-639DDCDFF7A4}"/>
    <cellStyle name="Moneda 2 2 2 2 2 4" xfId="8570" xr:uid="{3CD89C5D-6C56-43C1-A472-0BC855A0EFCE}"/>
    <cellStyle name="Moneda 2 2 2 2 2 4 2" xfId="17307" xr:uid="{AB4A2240-CAAA-4AE6-B2D6-52A01ED967F9}"/>
    <cellStyle name="Moneda 2 2 2 2 2 4 3" xfId="26042" xr:uid="{4C4FF0E8-55EE-4B5F-B9C2-31C5420D61B3}"/>
    <cellStyle name="Moneda 2 2 2 2 2 5" xfId="10753" xr:uid="{E0CC7016-4036-4A25-95E4-B2F56FB034A7}"/>
    <cellStyle name="Moneda 2 2 2 2 2 6" xfId="19488" xr:uid="{32514D47-A49D-4F15-B491-AB94AA690475}"/>
    <cellStyle name="Moneda 2 2 2 2 2 7" xfId="28233" xr:uid="{5A885461-3AA0-4684-A437-75F279D23BA6}"/>
    <cellStyle name="Moneda 2 2 2 2 3" xfId="4149" xr:uid="{1D83F8B4-0664-4BAB-A2B7-C08D6B756DB8}"/>
    <cellStyle name="Moneda 2 2 2 2 3 2" xfId="12898" xr:uid="{4B72A857-D1B7-483C-997A-A9A2DDC481F4}"/>
    <cellStyle name="Moneda 2 2 2 2 3 3" xfId="21633" xr:uid="{5D16DA0A-ACD8-4DD2-97C9-0DBF89E1E1B2}"/>
    <cellStyle name="Moneda 2 2 2 2 4" xfId="6344" xr:uid="{FEC4692A-A3E9-474F-8582-1E471B3133E6}"/>
    <cellStyle name="Moneda 2 2 2 2 4 2" xfId="15086" xr:uid="{429FD04D-CD54-4911-8F01-3B7F52525BAA}"/>
    <cellStyle name="Moneda 2 2 2 2 4 3" xfId="23821" xr:uid="{0C1160FE-CE87-4316-B98F-B1271F7C6485}"/>
    <cellStyle name="Moneda 2 2 2 2 5" xfId="8538" xr:uid="{3055E015-992E-4647-90AA-CBF9EC60E3F7}"/>
    <cellStyle name="Moneda 2 2 2 2 5 2" xfId="17275" xr:uid="{92637FEE-E0E7-4DB7-ACCD-70DABB62E0C7}"/>
    <cellStyle name="Moneda 2 2 2 2 5 3" xfId="26010" xr:uid="{59DC37DC-7D88-4A5A-B3E1-B67708170023}"/>
    <cellStyle name="Moneda 2 2 2 2 6" xfId="10721" xr:uid="{8466B549-1159-454E-A944-126DFB6259E5}"/>
    <cellStyle name="Moneda 2 2 2 2 7" xfId="19456" xr:uid="{19312AE7-D8C1-4EB9-B3CD-4440D2337EC6}"/>
    <cellStyle name="Moneda 2 2 2 2 8" xfId="28201" xr:uid="{5F7EBCBE-D422-42AF-830B-8D5ED2202D23}"/>
    <cellStyle name="Moneda 2 2 2 3" xfId="1991" xr:uid="{42E299C3-C2F6-4BBC-84FD-726F66F844AA}"/>
    <cellStyle name="Moneda 2 2 2 3 2" xfId="4173" xr:uid="{B35AAD53-4E0F-4B59-9A99-5954AF787FE7}"/>
    <cellStyle name="Moneda 2 2 2 3 2 2" xfId="12922" xr:uid="{D5F37DC2-506B-4913-99C8-2493FC4D4580}"/>
    <cellStyle name="Moneda 2 2 2 3 2 3" xfId="21657" xr:uid="{29A9670E-6396-47D5-924D-7F368871A00E}"/>
    <cellStyle name="Moneda 2 2 2 3 3" xfId="6368" xr:uid="{8F58EE3A-51EC-4817-82E2-274BEF68EC13}"/>
    <cellStyle name="Moneda 2 2 2 3 3 2" xfId="15110" xr:uid="{F1805B83-E8CC-4140-B768-B941464EAE64}"/>
    <cellStyle name="Moneda 2 2 2 3 3 3" xfId="23845" xr:uid="{3F66B97F-B60C-44F4-91B0-4389394C89E0}"/>
    <cellStyle name="Moneda 2 2 2 3 4" xfId="8562" xr:uid="{717661F8-47D9-45D7-98D6-D1DE948559F7}"/>
    <cellStyle name="Moneda 2 2 2 3 4 2" xfId="17299" xr:uid="{A454B1D7-AB8D-43C9-9B4C-91D97F153FAF}"/>
    <cellStyle name="Moneda 2 2 2 3 4 3" xfId="26034" xr:uid="{7FE97F1A-B2F0-4C8A-9B5C-185413B0689A}"/>
    <cellStyle name="Moneda 2 2 2 3 5" xfId="10745" xr:uid="{06E42BC1-C933-4760-ACEC-1727BAF301DB}"/>
    <cellStyle name="Moneda 2 2 2 3 6" xfId="19480" xr:uid="{40656F37-2F22-4BEC-A09E-D531A6D7A0A7}"/>
    <cellStyle name="Moneda 2 2 2 3 7" xfId="28225" xr:uid="{7F2BAA09-CB86-4179-906A-F600ABA88679}"/>
    <cellStyle name="Moneda 2 2 2 4" xfId="4141" xr:uid="{89BE6442-C498-4260-9509-83AE590088B0}"/>
    <cellStyle name="Moneda 2 2 2 4 2" xfId="12890" xr:uid="{6C2C7C43-D521-43F3-A14A-ADC00A478037}"/>
    <cellStyle name="Moneda 2 2 2 4 3" xfId="21625" xr:uid="{4DFF83FC-B751-449F-A858-2296453EDD5D}"/>
    <cellStyle name="Moneda 2 2 2 5" xfId="6336" xr:uid="{E3F1C077-E4FF-400B-B208-D0E9CB0EBEF2}"/>
    <cellStyle name="Moneda 2 2 2 5 2" xfId="15078" xr:uid="{E023C039-C450-41AC-8B3C-58097D871717}"/>
    <cellStyle name="Moneda 2 2 2 5 3" xfId="23813" xr:uid="{169204BE-5C88-4404-8F29-B528EE64D21B}"/>
    <cellStyle name="Moneda 2 2 2 6" xfId="8530" xr:uid="{7689572C-912B-4A9F-86EC-48BEB34A1E17}"/>
    <cellStyle name="Moneda 2 2 2 6 2" xfId="17267" xr:uid="{7A930F81-285A-41A8-BF61-526A271F10E1}"/>
    <cellStyle name="Moneda 2 2 2 6 3" xfId="26002" xr:uid="{9D4FDE9A-4126-4DD2-9B53-4AFE503F77A8}"/>
    <cellStyle name="Moneda 2 2 2 7" xfId="10713" xr:uid="{FDCCD7BA-AF33-4656-82A9-4D8581EA9C87}"/>
    <cellStyle name="Moneda 2 2 2 8" xfId="19448" xr:uid="{B914B4E9-23C3-44AA-BD16-EFE3B5A54818}"/>
    <cellStyle name="Moneda 2 2 2 9" xfId="28193" xr:uid="{AFA2C7EC-095C-460E-BAF3-B43491841518}"/>
    <cellStyle name="Moneda 2 2 3" xfId="1962" xr:uid="{F2A5D3E3-3C97-4ED2-ACD3-40717CD584A1}"/>
    <cellStyle name="Moneda 2 2 3 2" xfId="1994" xr:uid="{DCBDAFB6-324D-4DBA-9A49-F3300195EEC0}"/>
    <cellStyle name="Moneda 2 2 3 2 2" xfId="4176" xr:uid="{8A634620-1571-4093-9AB0-A9A410559C2F}"/>
    <cellStyle name="Moneda 2 2 3 2 2 2" xfId="12925" xr:uid="{0688F641-F779-477C-8F92-13CB491F301F}"/>
    <cellStyle name="Moneda 2 2 3 2 2 3" xfId="21660" xr:uid="{5FD66B31-8E93-4B2F-B13D-462F5415414B}"/>
    <cellStyle name="Moneda 2 2 3 2 3" xfId="6371" xr:uid="{682BC5E2-B630-4434-AB5A-9F5DBFFDCCF7}"/>
    <cellStyle name="Moneda 2 2 3 2 3 2" xfId="15113" xr:uid="{96BC3339-3E89-4E22-9E47-04F1B61EA7F2}"/>
    <cellStyle name="Moneda 2 2 3 2 3 3" xfId="23848" xr:uid="{E4DC5861-9A60-416D-8149-392CF0898B23}"/>
    <cellStyle name="Moneda 2 2 3 2 4" xfId="8565" xr:uid="{9B5889DD-0CC0-4E30-B271-75E0C1AFDA78}"/>
    <cellStyle name="Moneda 2 2 3 2 4 2" xfId="17302" xr:uid="{61BBDA72-A492-4291-8B94-111045F16B6A}"/>
    <cellStyle name="Moneda 2 2 3 2 4 3" xfId="26037" xr:uid="{0B13DAA2-E15A-4BDB-9C7C-2D74BD500DFC}"/>
    <cellStyle name="Moneda 2 2 3 2 5" xfId="10748" xr:uid="{C4B1B0AA-78BE-49AD-9F08-92FE89419D3B}"/>
    <cellStyle name="Moneda 2 2 3 2 6" xfId="19483" xr:uid="{82C269FC-209F-4E2E-BA5A-C0B2A5B6FCDA}"/>
    <cellStyle name="Moneda 2 2 3 2 7" xfId="28228" xr:uid="{ABAE0CDF-8C3E-4401-AE9B-96DA0C8BD77F}"/>
    <cellStyle name="Moneda 2 2 3 3" xfId="4144" xr:uid="{00483EFA-D8CD-44B2-865B-7C338BFB2341}"/>
    <cellStyle name="Moneda 2 2 3 3 2" xfId="12893" xr:uid="{94251467-46B2-4E08-BDBD-56A30455FE41}"/>
    <cellStyle name="Moneda 2 2 3 3 3" xfId="21628" xr:uid="{2937EFE5-77A7-4098-8A4D-B54B094BA955}"/>
    <cellStyle name="Moneda 2 2 3 4" xfId="6339" xr:uid="{2D7F1053-CEB8-449A-80EC-191DFD862181}"/>
    <cellStyle name="Moneda 2 2 3 4 2" xfId="15081" xr:uid="{9046030D-3ACB-40BA-AD02-F971631C6FED}"/>
    <cellStyle name="Moneda 2 2 3 4 3" xfId="23816" xr:uid="{032DDFA6-37DC-48A4-9B40-0BA279F47B84}"/>
    <cellStyle name="Moneda 2 2 3 5" xfId="8533" xr:uid="{A671F806-0576-4D50-BBF3-C5DECB3B8038}"/>
    <cellStyle name="Moneda 2 2 3 5 2" xfId="17270" xr:uid="{2EAE33FF-1DF2-4BDC-A3F8-083012FD0E34}"/>
    <cellStyle name="Moneda 2 2 3 5 3" xfId="26005" xr:uid="{99301E22-D00F-4533-B490-A32B48BDB1D4}"/>
    <cellStyle name="Moneda 2 2 3 6" xfId="10716" xr:uid="{CBD49C51-1A0B-4DE8-B601-05642E96460C}"/>
    <cellStyle name="Moneda 2 2 3 7" xfId="19451" xr:uid="{1067F213-6F61-4FCA-B33D-6445E4599E0C}"/>
    <cellStyle name="Moneda 2 2 3 8" xfId="28196" xr:uid="{F29B2262-E286-43CB-80F7-33E842EBB5BA}"/>
    <cellStyle name="Moneda 2 2 4" xfId="1972" xr:uid="{C52B4C93-31C0-44A2-8ED0-BA4B8ADDB4AE}"/>
    <cellStyle name="Moneda 2 2 4 2" xfId="2004" xr:uid="{8AB7675D-1FB1-444D-8862-02E320DF0737}"/>
    <cellStyle name="Moneda 2 2 4 2 2" xfId="4186" xr:uid="{C9732A3D-017F-4DCA-B00E-FB1FCA0BCDA1}"/>
    <cellStyle name="Moneda 2 2 4 2 2 2" xfId="12935" xr:uid="{F0107BBF-60C8-4727-8884-ADE861E80261}"/>
    <cellStyle name="Moneda 2 2 4 2 2 3" xfId="21670" xr:uid="{82BE644F-A208-41E4-9752-2995EC5BF750}"/>
    <cellStyle name="Moneda 2 2 4 2 3" xfId="6381" xr:uid="{EADB0DF7-A1BB-40C0-8DE7-0B1A4E9790BE}"/>
    <cellStyle name="Moneda 2 2 4 2 3 2" xfId="15123" xr:uid="{743DB812-EBC3-4804-A6C7-8103E5B5A84E}"/>
    <cellStyle name="Moneda 2 2 4 2 3 3" xfId="23858" xr:uid="{D817101D-6E4A-4811-BE28-AE81364BDA45}"/>
    <cellStyle name="Moneda 2 2 4 2 4" xfId="8575" xr:uid="{3E48926B-53C9-496A-9D4D-6CAB394521DD}"/>
    <cellStyle name="Moneda 2 2 4 2 4 2" xfId="17312" xr:uid="{923933CC-EBA6-4DC1-A5F8-AFD4B0C7FDE1}"/>
    <cellStyle name="Moneda 2 2 4 2 4 3" xfId="26047" xr:uid="{DD9C2757-9B51-4760-B323-6F970027CB29}"/>
    <cellStyle name="Moneda 2 2 4 2 5" xfId="10758" xr:uid="{9C818FAC-A43A-4990-B36B-5D1F1E6A9AF4}"/>
    <cellStyle name="Moneda 2 2 4 2 6" xfId="19493" xr:uid="{388697BD-7FA9-40BA-A444-720B6AC1B928}"/>
    <cellStyle name="Moneda 2 2 4 2 7" xfId="28238" xr:uid="{CBEB2F68-20A0-4291-B27D-75EA52EA4846}"/>
    <cellStyle name="Moneda 2 2 4 3" xfId="4154" xr:uid="{A2860330-E5DB-4AEB-8423-F9C68221F41E}"/>
    <cellStyle name="Moneda 2 2 4 3 2" xfId="12903" xr:uid="{3BF93E70-5FA0-4C4B-BFBA-9CFDC6579830}"/>
    <cellStyle name="Moneda 2 2 4 3 3" xfId="21638" xr:uid="{44F6DA6C-E60B-4544-A38C-1B9F4D682197}"/>
    <cellStyle name="Moneda 2 2 4 4" xfId="6349" xr:uid="{49C79D8B-07AD-4519-B284-2584DBA200DA}"/>
    <cellStyle name="Moneda 2 2 4 4 2" xfId="15091" xr:uid="{7214FED2-B472-43DD-A76A-B5615877F655}"/>
    <cellStyle name="Moneda 2 2 4 4 3" xfId="23826" xr:uid="{DFA2637B-7521-4087-A6A9-5F8D1B2BCD7A}"/>
    <cellStyle name="Moneda 2 2 4 5" xfId="8543" xr:uid="{8CDEC6BF-02FD-4C79-A594-B725FDDA00C7}"/>
    <cellStyle name="Moneda 2 2 4 5 2" xfId="17280" xr:uid="{33918EBF-E1C9-404F-A4CF-5DA3B71407BE}"/>
    <cellStyle name="Moneda 2 2 4 5 3" xfId="26015" xr:uid="{DDA69887-A073-4DEB-9CDF-DDC46679773A}"/>
    <cellStyle name="Moneda 2 2 4 6" xfId="10726" xr:uid="{AB0D4DD6-BC02-4A58-B06F-1184369E72DA}"/>
    <cellStyle name="Moneda 2 2 4 7" xfId="19461" xr:uid="{1777ADF8-583C-4CA1-AF76-35560A66AAAA}"/>
    <cellStyle name="Moneda 2 2 4 8" xfId="28206" xr:uid="{7E53218A-B43A-498E-8D99-04705213C979}"/>
    <cellStyle name="Moneda 2 2 5" xfId="1977" xr:uid="{A464C232-AFFC-4A99-8682-30D90398FEC2}"/>
    <cellStyle name="Moneda 2 2 5 2" xfId="2009" xr:uid="{FB3B6822-C95E-4E97-86D3-7CD10C6ECE53}"/>
    <cellStyle name="Moneda 2 2 5 2 2" xfId="4191" xr:uid="{35ABACD3-B88F-4409-BA29-1313C77460CE}"/>
    <cellStyle name="Moneda 2 2 5 2 2 2" xfId="12940" xr:uid="{5949DD16-3863-45A3-922C-4404C7AE57C4}"/>
    <cellStyle name="Moneda 2 2 5 2 2 3" xfId="21675" xr:uid="{84B65EFF-A02B-4E68-A360-6E3B4DEF0CAC}"/>
    <cellStyle name="Moneda 2 2 5 2 3" xfId="6386" xr:uid="{D1D4F6D4-28F1-4E2A-B9A3-5AB98461316F}"/>
    <cellStyle name="Moneda 2 2 5 2 3 2" xfId="15128" xr:uid="{94EE8B50-0A1F-400B-B3AD-F27D6E618198}"/>
    <cellStyle name="Moneda 2 2 5 2 3 3" xfId="23863" xr:uid="{462FBD1A-4BAA-4676-BBC3-02FA64DD038D}"/>
    <cellStyle name="Moneda 2 2 5 2 4" xfId="8580" xr:uid="{E5A0FE5D-B900-4013-8C04-C641F0A21603}"/>
    <cellStyle name="Moneda 2 2 5 2 4 2" xfId="17317" xr:uid="{34B3A359-A2A0-415C-9860-BF6E9B20AD3A}"/>
    <cellStyle name="Moneda 2 2 5 2 4 3" xfId="26052" xr:uid="{02CC3C64-E523-45F9-8A0E-53EC21BEDB80}"/>
    <cellStyle name="Moneda 2 2 5 2 5" xfId="10763" xr:uid="{97B36A5C-236C-4D95-95E5-B3BEB959DCB1}"/>
    <cellStyle name="Moneda 2 2 5 2 6" xfId="19498" xr:uid="{3B3EEDEE-C2E7-47C9-8C68-C2985CBDF77C}"/>
    <cellStyle name="Moneda 2 2 5 2 7" xfId="28243" xr:uid="{664C8B2F-7E19-4008-A7E9-BFE891E95BE3}"/>
    <cellStyle name="Moneda 2 2 5 3" xfId="4159" xr:uid="{38A612A7-80AD-43C2-A1A0-BB191E252FAD}"/>
    <cellStyle name="Moneda 2 2 5 3 2" xfId="12908" xr:uid="{562C3C88-26DD-466C-B034-42E089546D33}"/>
    <cellStyle name="Moneda 2 2 5 3 3" xfId="21643" xr:uid="{289B30EA-B113-4FEB-8A7E-79AF38358BFE}"/>
    <cellStyle name="Moneda 2 2 5 4" xfId="6354" xr:uid="{58397194-2EF2-409F-834F-4475BA0038DD}"/>
    <cellStyle name="Moneda 2 2 5 4 2" xfId="15096" xr:uid="{15F4C8F9-22AE-40C3-8E45-C582BA98F841}"/>
    <cellStyle name="Moneda 2 2 5 4 3" xfId="23831" xr:uid="{631A8853-AB07-46CE-B24D-46A99BE19D81}"/>
    <cellStyle name="Moneda 2 2 5 5" xfId="8548" xr:uid="{79618497-0627-4765-9D53-83D791FD4D00}"/>
    <cellStyle name="Moneda 2 2 5 5 2" xfId="17285" xr:uid="{52F89F70-E6CD-42B5-9490-76FEA8FD0CC8}"/>
    <cellStyle name="Moneda 2 2 5 5 3" xfId="26020" xr:uid="{6F5B1611-A310-409E-AB2F-943655735438}"/>
    <cellStyle name="Moneda 2 2 5 6" xfId="10731" xr:uid="{FDFB08DD-FE60-4102-ADCD-C9F963FE042C}"/>
    <cellStyle name="Moneda 2 2 5 7" xfId="19466" xr:uid="{690AB46B-0C90-4BA1-957E-FE27FE68BC47}"/>
    <cellStyle name="Moneda 2 2 5 8" xfId="28211" xr:uid="{268D5BB7-2EEC-4AC6-9580-A0B5576ECA86}"/>
    <cellStyle name="Moneda 2 2 6" xfId="1985" xr:uid="{57C8304F-17E2-489C-A5F4-0B82B283DCE0}"/>
    <cellStyle name="Moneda 2 2 6 2" xfId="4167" xr:uid="{721A3E32-E788-43CF-8233-5E03CF76B7B6}"/>
    <cellStyle name="Moneda 2 2 6 2 2" xfId="12916" xr:uid="{9014E627-772A-4D01-A05B-D5A17239C60C}"/>
    <cellStyle name="Moneda 2 2 6 2 3" xfId="21651" xr:uid="{53C69340-33F0-4725-9D53-3B9846FE21E9}"/>
    <cellStyle name="Moneda 2 2 6 3" xfId="6362" xr:uid="{6E1A3DB3-07CD-4369-9A71-B1B0B673A9D0}"/>
    <cellStyle name="Moneda 2 2 6 3 2" xfId="15104" xr:uid="{67FE2589-F08E-4759-9633-6B56B90EF688}"/>
    <cellStyle name="Moneda 2 2 6 3 3" xfId="23839" xr:uid="{74952BA3-52C2-4A8E-9160-578DB589F7DF}"/>
    <cellStyle name="Moneda 2 2 6 4" xfId="8556" xr:uid="{BE5F7A41-6C72-49D0-9BCB-A3A0D5B1083D}"/>
    <cellStyle name="Moneda 2 2 6 4 2" xfId="17293" xr:uid="{71F34AF3-9CDA-425D-924F-16769A74184E}"/>
    <cellStyle name="Moneda 2 2 6 4 3" xfId="26028" xr:uid="{06920CDC-34B7-4D16-B9F6-185222BEB901}"/>
    <cellStyle name="Moneda 2 2 6 5" xfId="10739" xr:uid="{724FBD7B-9EE2-479D-9032-C57669CB57F2}"/>
    <cellStyle name="Moneda 2 2 6 6" xfId="19474" xr:uid="{0B03D837-1967-4130-9208-5C7C5D5A51D8}"/>
    <cellStyle name="Moneda 2 2 6 7" xfId="28219" xr:uid="{5F5A36BC-BA3B-4EE7-B69A-DE256809079D}"/>
    <cellStyle name="Moneda 2 2 7" xfId="4135" xr:uid="{027BD9EF-E375-48F6-AAFC-4FF4A9CBA18A}"/>
    <cellStyle name="Moneda 2 2 7 2" xfId="12884" xr:uid="{A373E00E-81DD-4E4C-9A47-2A76E37E3D7E}"/>
    <cellStyle name="Moneda 2 2 7 3" xfId="21619" xr:uid="{F0A7CC4E-61DF-475F-AA2A-8437A217A973}"/>
    <cellStyle name="Moneda 2 2 8" xfId="6330" xr:uid="{FE433100-4EB2-4A9A-BA89-C8B179049DEC}"/>
    <cellStyle name="Moneda 2 2 8 2" xfId="15072" xr:uid="{2FA1012C-A5D3-4729-A156-5D62F98CB1A8}"/>
    <cellStyle name="Moneda 2 2 8 3" xfId="23807" xr:uid="{7CA221B4-D603-4C58-8EE1-A763A5EEC245}"/>
    <cellStyle name="Moneda 2 2 9" xfId="8524" xr:uid="{193008C6-D470-45ED-87B6-B27384C2FEE6}"/>
    <cellStyle name="Moneda 2 2 9 2" xfId="17261" xr:uid="{2618BB5B-102F-457D-AD38-C0D416348E1A}"/>
    <cellStyle name="Moneda 2 2 9 3" xfId="25996" xr:uid="{B1F7F26E-B386-41F4-974C-953EBFD3C392}"/>
    <cellStyle name="Moneda 2 3" xfId="1956" xr:uid="{2A090E18-5F2E-4385-BC81-A7E1385CA456}"/>
    <cellStyle name="Moneda 2 3 10" xfId="10710" xr:uid="{15A95E84-48F2-450D-AC80-87B4A89F8F6E}"/>
    <cellStyle name="Moneda 2 3 11" xfId="19445" xr:uid="{B5DF995B-F0E4-410F-A1DB-0932337F2631}"/>
    <cellStyle name="Moneda 2 3 12" xfId="28190" xr:uid="{10B1780D-44C9-4B07-8FC3-A5EE66E41918}"/>
    <cellStyle name="Moneda 2 3 2" xfId="1968" xr:uid="{5B038EFF-0390-4D43-96DF-1D12689CD13E}"/>
    <cellStyle name="Moneda 2 3 2 2" xfId="2000" xr:uid="{A1723D02-C75E-444C-A36A-396D42FD1912}"/>
    <cellStyle name="Moneda 2 3 2 2 2" xfId="4182" xr:uid="{8342FD38-96C6-4C5C-AF60-441A0862AE0F}"/>
    <cellStyle name="Moneda 2 3 2 2 2 2" xfId="12931" xr:uid="{C5F2427F-0089-46EE-8B20-A4A1D90AA7EF}"/>
    <cellStyle name="Moneda 2 3 2 2 2 3" xfId="21666" xr:uid="{1CC91F37-6628-443B-BA4F-BF56F148D6F2}"/>
    <cellStyle name="Moneda 2 3 2 2 3" xfId="6377" xr:uid="{9EB4063C-EC09-4488-84B1-E5C53CCDA1EA}"/>
    <cellStyle name="Moneda 2 3 2 2 3 2" xfId="15119" xr:uid="{E02C67C1-BAA5-4AED-9176-D22EE7C8CAA8}"/>
    <cellStyle name="Moneda 2 3 2 2 3 3" xfId="23854" xr:uid="{FC0757F1-9AB5-4E01-84B9-7B3DFD37737C}"/>
    <cellStyle name="Moneda 2 3 2 2 4" xfId="8571" xr:uid="{57D2FC10-ADE3-45BB-AA3C-F5FB37EEE524}"/>
    <cellStyle name="Moneda 2 3 2 2 4 2" xfId="17308" xr:uid="{3E5609EE-7EF5-4E20-8824-74E391A044A9}"/>
    <cellStyle name="Moneda 2 3 2 2 4 3" xfId="26043" xr:uid="{72DC7F42-0AF7-4AE0-B3FF-CF2C71A1F2E5}"/>
    <cellStyle name="Moneda 2 3 2 2 5" xfId="10754" xr:uid="{72BA280A-23BD-48B1-99D7-CA04FF9EF121}"/>
    <cellStyle name="Moneda 2 3 2 2 6" xfId="19489" xr:uid="{0745ED3E-C979-48B8-9FA9-B2BCA85EABCD}"/>
    <cellStyle name="Moneda 2 3 2 2 7" xfId="28234" xr:uid="{E864770B-FB31-4768-9355-BDBC6C23172C}"/>
    <cellStyle name="Moneda 2 3 2 3" xfId="4150" xr:uid="{37CAAD7A-FAB9-4957-87BC-325621D87624}"/>
    <cellStyle name="Moneda 2 3 2 3 2" xfId="12899" xr:uid="{49C11228-1D09-4EB3-9390-995BEE34DDEA}"/>
    <cellStyle name="Moneda 2 3 2 3 3" xfId="21634" xr:uid="{F01A76D3-9981-44CD-AB9F-0BA5AD10268B}"/>
    <cellStyle name="Moneda 2 3 2 4" xfId="6345" xr:uid="{F28A25CC-9940-4E86-A09F-0000F8EFD062}"/>
    <cellStyle name="Moneda 2 3 2 4 2" xfId="15087" xr:uid="{7F5DB1B2-8776-4DC0-93C3-4E946D78F053}"/>
    <cellStyle name="Moneda 2 3 2 4 3" xfId="23822" xr:uid="{64B670A8-B12E-4742-AA73-E8EF71B90111}"/>
    <cellStyle name="Moneda 2 3 2 5" xfId="8539" xr:uid="{6A0CF22A-5A63-4DAB-9D7C-793D70682A8B}"/>
    <cellStyle name="Moneda 2 3 2 5 2" xfId="17276" xr:uid="{3D6B432A-54A5-4E33-A9EC-004D95C904BC}"/>
    <cellStyle name="Moneda 2 3 2 5 3" xfId="26011" xr:uid="{FBFA7BF3-AEA2-485A-B995-4B85D66359CA}"/>
    <cellStyle name="Moneda 2 3 2 6" xfId="10722" xr:uid="{83F2E3E8-67CB-4C45-AE7F-64EA48E144ED}"/>
    <cellStyle name="Moneda 2 3 2 7" xfId="19457" xr:uid="{186B9CE5-E45A-4500-9D5D-37126601E532}"/>
    <cellStyle name="Moneda 2 3 2 8" xfId="28202" xr:uid="{D5D3FC2A-B0F2-45FC-93D0-87A23CA18778}"/>
    <cellStyle name="Moneda 2 3 3" xfId="1963" xr:uid="{E1A884B6-9415-4C96-9085-13562C6BD0E2}"/>
    <cellStyle name="Moneda 2 3 3 2" xfId="1995" xr:uid="{D4B4B533-70E5-47E3-B1F1-3F2DC7909A42}"/>
    <cellStyle name="Moneda 2 3 3 2 2" xfId="4177" xr:uid="{541A2B9E-1D91-461E-ADCA-22940D3CEA57}"/>
    <cellStyle name="Moneda 2 3 3 2 2 2" xfId="12926" xr:uid="{44639A96-05F2-4E60-AD86-989820336954}"/>
    <cellStyle name="Moneda 2 3 3 2 2 3" xfId="21661" xr:uid="{50674A11-B41E-4931-8BBB-A23A37ABA42D}"/>
    <cellStyle name="Moneda 2 3 3 2 3" xfId="6372" xr:uid="{244D5A16-2F0F-4C22-840F-85234459F9AF}"/>
    <cellStyle name="Moneda 2 3 3 2 3 2" xfId="15114" xr:uid="{0FA1611C-A2F1-4561-850E-5D35238FC90F}"/>
    <cellStyle name="Moneda 2 3 3 2 3 3" xfId="23849" xr:uid="{D813737E-E308-40A8-B87A-8053720A46D9}"/>
    <cellStyle name="Moneda 2 3 3 2 4" xfId="8566" xr:uid="{C0BA2676-FB5F-43F6-A10C-FF086034732B}"/>
    <cellStyle name="Moneda 2 3 3 2 4 2" xfId="17303" xr:uid="{A7803B05-3B55-4033-96F1-8FA6BBE9DA1F}"/>
    <cellStyle name="Moneda 2 3 3 2 4 3" xfId="26038" xr:uid="{D675FAA0-02F9-4290-B222-D252DD4DDCE5}"/>
    <cellStyle name="Moneda 2 3 3 2 5" xfId="10749" xr:uid="{73D0CA4A-5B89-4846-8901-680347EECD5C}"/>
    <cellStyle name="Moneda 2 3 3 2 6" xfId="19484" xr:uid="{FBB82F90-2024-405E-BCFA-6153131F22F8}"/>
    <cellStyle name="Moneda 2 3 3 2 7" xfId="28229" xr:uid="{66EFB725-1EA2-458E-98CD-6771B312D86A}"/>
    <cellStyle name="Moneda 2 3 3 3" xfId="4145" xr:uid="{AC68DF51-E743-4F62-8A2E-A3EA0D735D65}"/>
    <cellStyle name="Moneda 2 3 3 3 2" xfId="12894" xr:uid="{D0C2EC62-6483-46F8-BCAE-B44A59CC1ACA}"/>
    <cellStyle name="Moneda 2 3 3 3 3" xfId="21629" xr:uid="{BE48644A-531B-41E2-80CC-16C90FA10DE7}"/>
    <cellStyle name="Moneda 2 3 3 4" xfId="6340" xr:uid="{1663A169-FA98-4817-B609-DEAC516A4F43}"/>
    <cellStyle name="Moneda 2 3 3 4 2" xfId="15082" xr:uid="{A6509BC9-887A-4F7A-9256-8B6893C8BC6E}"/>
    <cellStyle name="Moneda 2 3 3 4 3" xfId="23817" xr:uid="{82425AC9-EBE9-41B1-A126-B62D368B6A18}"/>
    <cellStyle name="Moneda 2 3 3 5" xfId="8534" xr:uid="{4B946883-C5EA-409F-9DC5-C94E6961A319}"/>
    <cellStyle name="Moneda 2 3 3 5 2" xfId="17271" xr:uid="{D6D6B527-2757-4CB6-82A2-5BE4E7CD9A17}"/>
    <cellStyle name="Moneda 2 3 3 5 3" xfId="26006" xr:uid="{F4D68C24-AECA-4BD2-BC2D-5944E1D52E7C}"/>
    <cellStyle name="Moneda 2 3 3 6" xfId="10717" xr:uid="{BB12D651-8FF1-49D8-9930-FFF08EB3F3E8}"/>
    <cellStyle name="Moneda 2 3 3 7" xfId="19452" xr:uid="{6E111D88-45B9-4F6C-A7FE-B410BB62BCF8}"/>
    <cellStyle name="Moneda 2 3 3 8" xfId="28197" xr:uid="{B7FC4786-E1D4-423C-80F6-009C6F98B881}"/>
    <cellStyle name="Moneda 2 3 4" xfId="1973" xr:uid="{E1FE0137-0A2A-4CEA-991C-C0DA54AC8FBD}"/>
    <cellStyle name="Moneda 2 3 4 2" xfId="2005" xr:uid="{12769D64-D2AC-4452-8709-E2EDCC55EE3E}"/>
    <cellStyle name="Moneda 2 3 4 2 2" xfId="4187" xr:uid="{513012B6-3AAE-4E2B-B163-6A7EF1CAFD96}"/>
    <cellStyle name="Moneda 2 3 4 2 2 2" xfId="12936" xr:uid="{EC848D87-EB73-42D1-8398-0BD9E7A3CB00}"/>
    <cellStyle name="Moneda 2 3 4 2 2 3" xfId="21671" xr:uid="{6257EDB8-2C68-4722-9426-A7A743707857}"/>
    <cellStyle name="Moneda 2 3 4 2 3" xfId="6382" xr:uid="{950496A3-30AB-4CD1-8D61-876B622BB0C0}"/>
    <cellStyle name="Moneda 2 3 4 2 3 2" xfId="15124" xr:uid="{7D339454-81A3-44A8-9234-BE32EC2F62BA}"/>
    <cellStyle name="Moneda 2 3 4 2 3 3" xfId="23859" xr:uid="{E52B4D9E-3C4D-4FED-A451-8938C8BC3B28}"/>
    <cellStyle name="Moneda 2 3 4 2 4" xfId="8576" xr:uid="{AD3B5737-D288-46E8-9023-1F0E22939F13}"/>
    <cellStyle name="Moneda 2 3 4 2 4 2" xfId="17313" xr:uid="{D2CEC04E-BEC0-469B-92F0-73EBD88806AE}"/>
    <cellStyle name="Moneda 2 3 4 2 4 3" xfId="26048" xr:uid="{D91481A5-AB09-454A-AF49-5646583A4309}"/>
    <cellStyle name="Moneda 2 3 4 2 5" xfId="10759" xr:uid="{84E7AE67-0FE2-4E8F-8B1D-0B69F98BE7F1}"/>
    <cellStyle name="Moneda 2 3 4 2 6" xfId="19494" xr:uid="{CAA92D5F-1DB5-4CAD-B0B1-0F723E85C3AA}"/>
    <cellStyle name="Moneda 2 3 4 2 7" xfId="28239" xr:uid="{99A7D7A2-8A1D-43B7-9423-7C022F17210F}"/>
    <cellStyle name="Moneda 2 3 4 3" xfId="4155" xr:uid="{8D3AF7EA-4BBB-442E-AB6F-F457FAD67E38}"/>
    <cellStyle name="Moneda 2 3 4 3 2" xfId="12904" xr:uid="{2B4869EB-5A54-497D-BD32-7B8F85D7A522}"/>
    <cellStyle name="Moneda 2 3 4 3 3" xfId="21639" xr:uid="{4EBCA4EE-F416-4335-9B11-738724C78FB2}"/>
    <cellStyle name="Moneda 2 3 4 4" xfId="6350" xr:uid="{1100C3EE-A11B-4202-A3E9-CD28F1A2B234}"/>
    <cellStyle name="Moneda 2 3 4 4 2" xfId="15092" xr:uid="{5F0EDFDB-FF74-4D3D-B8C5-60CB56960CC2}"/>
    <cellStyle name="Moneda 2 3 4 4 3" xfId="23827" xr:uid="{9B43F15D-669B-4452-BA4F-FF16B0A92221}"/>
    <cellStyle name="Moneda 2 3 4 5" xfId="8544" xr:uid="{0D8CF887-4069-4C44-92E2-83B3710ABA30}"/>
    <cellStyle name="Moneda 2 3 4 5 2" xfId="17281" xr:uid="{2B8216C9-9037-4B7C-9DDA-C0925B287F67}"/>
    <cellStyle name="Moneda 2 3 4 5 3" xfId="26016" xr:uid="{3F969C3E-D60D-4D28-B5CC-C64031540EF7}"/>
    <cellStyle name="Moneda 2 3 4 6" xfId="10727" xr:uid="{88258AEE-7B46-484D-9212-F64AADF78A1D}"/>
    <cellStyle name="Moneda 2 3 4 7" xfId="19462" xr:uid="{FB9683EC-290B-4E7C-A2A4-04F8EF0CA90C}"/>
    <cellStyle name="Moneda 2 3 4 8" xfId="28207" xr:uid="{75C71FC4-FE7D-43B4-AACE-BCA76EBCD0C5}"/>
    <cellStyle name="Moneda 2 3 5" xfId="1978" xr:uid="{54CD51F7-3086-4F06-B778-451BCF2D03D9}"/>
    <cellStyle name="Moneda 2 3 5 2" xfId="2010" xr:uid="{D8D201AB-FCD3-482D-A786-B5B964D4C493}"/>
    <cellStyle name="Moneda 2 3 5 2 2" xfId="4192" xr:uid="{121634B8-F577-4D17-B4B1-39ACAD99F8B8}"/>
    <cellStyle name="Moneda 2 3 5 2 2 2" xfId="12941" xr:uid="{F2A5D170-B9A6-48AA-9F1F-8D1E97BEA355}"/>
    <cellStyle name="Moneda 2 3 5 2 2 3" xfId="21676" xr:uid="{400E504C-E86E-4AB4-A293-E98840C4BE5C}"/>
    <cellStyle name="Moneda 2 3 5 2 3" xfId="6387" xr:uid="{CD5C68E2-E644-464E-B77D-70B6798EFBAC}"/>
    <cellStyle name="Moneda 2 3 5 2 3 2" xfId="15129" xr:uid="{1918EED2-4ABC-4498-BD33-2DA1FF1021D9}"/>
    <cellStyle name="Moneda 2 3 5 2 3 3" xfId="23864" xr:uid="{A412D2AC-8857-47AA-8841-8A66469029F3}"/>
    <cellStyle name="Moneda 2 3 5 2 4" xfId="8581" xr:uid="{F41BA491-1579-48D5-BA0C-CD1B96351330}"/>
    <cellStyle name="Moneda 2 3 5 2 4 2" xfId="17318" xr:uid="{3BE68C57-9B6A-4D7A-991D-8AF8FADC072E}"/>
    <cellStyle name="Moneda 2 3 5 2 4 3" xfId="26053" xr:uid="{C45F6089-F8E6-4624-A5D8-A48EA4D5DB7E}"/>
    <cellStyle name="Moneda 2 3 5 2 5" xfId="10764" xr:uid="{CD98F261-36EB-4BAD-AF82-45756F408066}"/>
    <cellStyle name="Moneda 2 3 5 2 6" xfId="19499" xr:uid="{1EE7B1F6-0410-496A-8C9B-4314EAFC80B2}"/>
    <cellStyle name="Moneda 2 3 5 2 7" xfId="28244" xr:uid="{9B580CAD-6925-45A0-9E63-990BAA2D1615}"/>
    <cellStyle name="Moneda 2 3 5 3" xfId="4160" xr:uid="{00F10B04-B6DC-4622-A0E4-F1CDE0681298}"/>
    <cellStyle name="Moneda 2 3 5 3 2" xfId="12909" xr:uid="{BFBEC6F2-D619-47CE-BF89-ECF2814BBDB3}"/>
    <cellStyle name="Moneda 2 3 5 3 3" xfId="21644" xr:uid="{444074EF-266A-47BF-95B2-3A16AD290C7A}"/>
    <cellStyle name="Moneda 2 3 5 4" xfId="6355" xr:uid="{7E002B50-55AE-45EA-BB56-63687B0757C4}"/>
    <cellStyle name="Moneda 2 3 5 4 2" xfId="15097" xr:uid="{F16572CC-7151-4CBA-A839-8303D2F66B01}"/>
    <cellStyle name="Moneda 2 3 5 4 3" xfId="23832" xr:uid="{BE054280-2CBF-44E7-9C89-E55215C4546E}"/>
    <cellStyle name="Moneda 2 3 5 5" xfId="8549" xr:uid="{2E8126CF-4C45-45FB-827B-48431965C779}"/>
    <cellStyle name="Moneda 2 3 5 5 2" xfId="17286" xr:uid="{E27F56AE-27D8-41DD-9F8E-61394A703658}"/>
    <cellStyle name="Moneda 2 3 5 5 3" xfId="26021" xr:uid="{EABDD15A-7685-4F85-899F-5E96E287B9F7}"/>
    <cellStyle name="Moneda 2 3 5 6" xfId="10732" xr:uid="{14519973-D3ED-4708-BDEA-6792FA8689FC}"/>
    <cellStyle name="Moneda 2 3 5 7" xfId="19467" xr:uid="{9F39970F-533D-49EC-A357-7A0EBF4D51C5}"/>
    <cellStyle name="Moneda 2 3 5 8" xfId="28212" xr:uid="{444737BF-AFDE-46AF-B68F-A93FFEE595A8}"/>
    <cellStyle name="Moneda 2 3 6" xfId="1988" xr:uid="{4475C074-A540-44F8-BC78-65CA3ECE847F}"/>
    <cellStyle name="Moneda 2 3 6 2" xfId="4170" xr:uid="{9BD5AFFC-4BFA-4C48-B66B-7500C162042A}"/>
    <cellStyle name="Moneda 2 3 6 2 2" xfId="12919" xr:uid="{73F8E387-C2FF-4383-BF16-23F1EA53F93E}"/>
    <cellStyle name="Moneda 2 3 6 2 3" xfId="21654" xr:uid="{5D15130A-E7DB-4963-96D2-F864D603FE04}"/>
    <cellStyle name="Moneda 2 3 6 3" xfId="6365" xr:uid="{948522C5-42F7-4F53-B52B-3D80CD9B49FF}"/>
    <cellStyle name="Moneda 2 3 6 3 2" xfId="15107" xr:uid="{2FEDDCE2-664E-4899-A0F7-9D4AB934B334}"/>
    <cellStyle name="Moneda 2 3 6 3 3" xfId="23842" xr:uid="{F646DAC1-0093-43E7-9F91-B441BDFDBCAB}"/>
    <cellStyle name="Moneda 2 3 6 4" xfId="8559" xr:uid="{86B5D32B-5084-43D5-B517-0434C228674B}"/>
    <cellStyle name="Moneda 2 3 6 4 2" xfId="17296" xr:uid="{F1ADA92E-58DC-44CB-9522-3B527D6E7A89}"/>
    <cellStyle name="Moneda 2 3 6 4 3" xfId="26031" xr:uid="{D1E0756A-4993-4397-8D77-DB6A073663CF}"/>
    <cellStyle name="Moneda 2 3 6 5" xfId="10742" xr:uid="{7E814667-22AC-4081-B2D1-8BAED0B7FE9F}"/>
    <cellStyle name="Moneda 2 3 6 6" xfId="19477" xr:uid="{2BEF6669-078B-4C01-AC2F-80A23CD215D3}"/>
    <cellStyle name="Moneda 2 3 6 7" xfId="28222" xr:uid="{5EF0C82B-C272-44CF-AF71-3A98E8E5B559}"/>
    <cellStyle name="Moneda 2 3 7" xfId="4138" xr:uid="{3A5D420C-2722-41BF-BB68-DA563D78DA04}"/>
    <cellStyle name="Moneda 2 3 7 2" xfId="12887" xr:uid="{355FACF5-01BC-4151-AD51-98100681227B}"/>
    <cellStyle name="Moneda 2 3 7 3" xfId="21622" xr:uid="{804C28AD-5C3D-4D99-B273-80B8648CC8D7}"/>
    <cellStyle name="Moneda 2 3 8" xfId="6333" xr:uid="{086449DF-9612-45ED-BD83-9A7A5152021B}"/>
    <cellStyle name="Moneda 2 3 8 2" xfId="15075" xr:uid="{0262623A-CF6A-45C4-939C-7064C91E6190}"/>
    <cellStyle name="Moneda 2 3 8 3" xfId="23810" xr:uid="{442826AA-146C-49AF-BA41-77E5E375C585}"/>
    <cellStyle name="Moneda 2 3 9" xfId="8527" xr:uid="{8E6CD204-A098-4C2E-864F-9530BA97C20D}"/>
    <cellStyle name="Moneda 2 3 9 2" xfId="17264" xr:uid="{07A70FF6-200D-434C-81A2-7C3F106C3360}"/>
    <cellStyle name="Moneda 2 3 9 3" xfId="25999" xr:uid="{B26E1EA0-C7FE-4F3C-BC41-A0BE43719379}"/>
    <cellStyle name="Moneda 2 4" xfId="1964" xr:uid="{75C15BB2-96C0-47A7-8D3B-4590E49C51A0}"/>
    <cellStyle name="Moneda 2 4 10" xfId="19453" xr:uid="{4CBF8F03-FD0A-48AE-9DD6-B6A6BBD4A731}"/>
    <cellStyle name="Moneda 2 4 11" xfId="28198" xr:uid="{B888B3F5-32C8-4504-BCBE-FFA430B60182}"/>
    <cellStyle name="Moneda 2 4 2" xfId="1969" xr:uid="{2A220865-71E3-4005-B910-A0EB1F1FA5F1}"/>
    <cellStyle name="Moneda 2 4 2 2" xfId="2001" xr:uid="{5991A2DF-1362-4E9F-BC82-5C675E6E5E93}"/>
    <cellStyle name="Moneda 2 4 2 2 2" xfId="4183" xr:uid="{5C2AE862-C58C-4FD1-8676-C7240A2578D5}"/>
    <cellStyle name="Moneda 2 4 2 2 2 2" xfId="12932" xr:uid="{5A47E44C-9BA9-428B-B079-105B5ADDF008}"/>
    <cellStyle name="Moneda 2 4 2 2 2 3" xfId="21667" xr:uid="{807E7C99-F680-49B2-B034-C9F393DFDD1A}"/>
    <cellStyle name="Moneda 2 4 2 2 3" xfId="6378" xr:uid="{2A400AED-C4BD-498D-8888-06C52BAAD582}"/>
    <cellStyle name="Moneda 2 4 2 2 3 2" xfId="15120" xr:uid="{4B7C38EB-DC53-486F-A999-6977FDD20546}"/>
    <cellStyle name="Moneda 2 4 2 2 3 3" xfId="23855" xr:uid="{D220CDAA-BDD7-4AE7-B49A-C56316B4D8DF}"/>
    <cellStyle name="Moneda 2 4 2 2 4" xfId="8572" xr:uid="{29D2BA91-6A3A-4616-9DC7-333CAECB5E53}"/>
    <cellStyle name="Moneda 2 4 2 2 4 2" xfId="17309" xr:uid="{75F046F2-4383-411D-B4D3-CBA86B63680A}"/>
    <cellStyle name="Moneda 2 4 2 2 4 3" xfId="26044" xr:uid="{F58716B3-DEE3-472B-A07E-033C2F4A2D77}"/>
    <cellStyle name="Moneda 2 4 2 2 5" xfId="10755" xr:uid="{4A2F9C16-4F54-4304-959A-9236298869D6}"/>
    <cellStyle name="Moneda 2 4 2 2 6" xfId="19490" xr:uid="{30ABF4BE-207F-404F-BDD5-30B6D50D5CFF}"/>
    <cellStyle name="Moneda 2 4 2 2 7" xfId="28235" xr:uid="{BCDDD7F5-B740-4798-92E7-509A9F3A3EC5}"/>
    <cellStyle name="Moneda 2 4 2 3" xfId="4151" xr:uid="{58D4E353-FD05-4CDB-9CF9-1571F4205910}"/>
    <cellStyle name="Moneda 2 4 2 3 2" xfId="12900" xr:uid="{BE129F32-DA71-4A50-9567-7660883475B6}"/>
    <cellStyle name="Moneda 2 4 2 3 3" xfId="21635" xr:uid="{ED03A5F3-5530-4835-9516-4B84953FB824}"/>
    <cellStyle name="Moneda 2 4 2 4" xfId="6346" xr:uid="{2D9F0894-5A10-4574-98F6-2DC01890BD04}"/>
    <cellStyle name="Moneda 2 4 2 4 2" xfId="15088" xr:uid="{B49CDB3C-C77C-465E-B145-8CCA23F13A46}"/>
    <cellStyle name="Moneda 2 4 2 4 3" xfId="23823" xr:uid="{92AEC183-0387-48D7-88D8-FEB290135B3B}"/>
    <cellStyle name="Moneda 2 4 2 5" xfId="8540" xr:uid="{06DBFBF0-09F2-41FC-9516-56AEC00F4FFE}"/>
    <cellStyle name="Moneda 2 4 2 5 2" xfId="17277" xr:uid="{0EC0C0E8-28B5-492A-9495-ECC08EB6C428}"/>
    <cellStyle name="Moneda 2 4 2 5 3" xfId="26012" xr:uid="{CD2F7BBF-3C09-4217-82AB-C799A5AD0167}"/>
    <cellStyle name="Moneda 2 4 2 6" xfId="10723" xr:uid="{1B0CBBCF-A55E-424E-BDFF-DA66887C508D}"/>
    <cellStyle name="Moneda 2 4 2 7" xfId="19458" xr:uid="{05542A65-8843-46D5-964B-CA8F0CDBB0E8}"/>
    <cellStyle name="Moneda 2 4 2 8" xfId="28203" xr:uid="{1E446107-00AE-4235-ACC6-E7857EA6CA19}"/>
    <cellStyle name="Moneda 2 4 3" xfId="1974" xr:uid="{18DB42A4-0C7A-43AD-A023-D71D92F70EA6}"/>
    <cellStyle name="Moneda 2 4 3 2" xfId="2006" xr:uid="{470B754B-2C97-4915-9AB7-29B57678DD81}"/>
    <cellStyle name="Moneda 2 4 3 2 2" xfId="4188" xr:uid="{3E4E3E80-355F-45D6-B8B2-0049C1E7AA22}"/>
    <cellStyle name="Moneda 2 4 3 2 2 2" xfId="12937" xr:uid="{6316E3B0-275A-44CE-A9FE-C2E6D9483CE4}"/>
    <cellStyle name="Moneda 2 4 3 2 2 3" xfId="21672" xr:uid="{B592A570-CA41-4DC8-B5B1-AD8D231CDF26}"/>
    <cellStyle name="Moneda 2 4 3 2 3" xfId="6383" xr:uid="{CE456003-A56E-42D9-A209-5322FA2BFADF}"/>
    <cellStyle name="Moneda 2 4 3 2 3 2" xfId="15125" xr:uid="{9DAA5750-C2B9-43B4-9FD2-08347DE2123A}"/>
    <cellStyle name="Moneda 2 4 3 2 3 3" xfId="23860" xr:uid="{34872DEB-9772-47EB-9732-DF6C5F31617B}"/>
    <cellStyle name="Moneda 2 4 3 2 4" xfId="8577" xr:uid="{3FD6BD3B-2FCB-47E5-9E5E-417E89DF372F}"/>
    <cellStyle name="Moneda 2 4 3 2 4 2" xfId="17314" xr:uid="{6570D6FF-924A-4593-9685-C577C6F3855A}"/>
    <cellStyle name="Moneda 2 4 3 2 4 3" xfId="26049" xr:uid="{3B46B8EB-1471-4AF0-9E5F-81C874B68ABC}"/>
    <cellStyle name="Moneda 2 4 3 2 5" xfId="10760" xr:uid="{B2746DA4-D1F5-4F61-B776-38535FF27C3B}"/>
    <cellStyle name="Moneda 2 4 3 2 6" xfId="19495" xr:uid="{79ABD914-1C38-4119-A837-0138510226C9}"/>
    <cellStyle name="Moneda 2 4 3 2 7" xfId="28240" xr:uid="{5B339844-398E-48CE-9A7E-D631F272A800}"/>
    <cellStyle name="Moneda 2 4 3 3" xfId="4156" xr:uid="{84C3DE09-AD70-4805-906F-0B23B642A17F}"/>
    <cellStyle name="Moneda 2 4 3 3 2" xfId="12905" xr:uid="{BC106C6C-7A18-40A4-9EB9-340FAAFD5748}"/>
    <cellStyle name="Moneda 2 4 3 3 3" xfId="21640" xr:uid="{8072113D-3AA2-4F70-A461-36A16808806E}"/>
    <cellStyle name="Moneda 2 4 3 4" xfId="6351" xr:uid="{2BA2F9FD-40DB-4EC9-9AC2-F5368825D76B}"/>
    <cellStyle name="Moneda 2 4 3 4 2" xfId="15093" xr:uid="{D4D4E0EA-6E81-4D46-9EAD-487B3E6F4810}"/>
    <cellStyle name="Moneda 2 4 3 4 3" xfId="23828" xr:uid="{70F72ABF-DD85-41A9-88FC-A95FF9C49C26}"/>
    <cellStyle name="Moneda 2 4 3 5" xfId="8545" xr:uid="{0D37907A-2F92-4925-A7F3-5613277B2391}"/>
    <cellStyle name="Moneda 2 4 3 5 2" xfId="17282" xr:uid="{F0687CD7-B86A-4A25-80FF-E2DFBDBE57BB}"/>
    <cellStyle name="Moneda 2 4 3 5 3" xfId="26017" xr:uid="{F2A3147B-9583-40FB-85B5-3E5A8DAB9BAD}"/>
    <cellStyle name="Moneda 2 4 3 6" xfId="10728" xr:uid="{C8DAF88D-1294-4FEA-AB8E-43DC89011E6C}"/>
    <cellStyle name="Moneda 2 4 3 7" xfId="19463" xr:uid="{B737A81B-81DE-4438-9F91-56D00A154F14}"/>
    <cellStyle name="Moneda 2 4 3 8" xfId="28208" xr:uid="{346EC06C-2EBF-4180-903A-29A032D871E2}"/>
    <cellStyle name="Moneda 2 4 4" xfId="1979" xr:uid="{AB969416-F0D4-4093-9120-9BF57F5530D9}"/>
    <cellStyle name="Moneda 2 4 4 2" xfId="2011" xr:uid="{B65633A4-73C5-41E5-BDED-453585B35428}"/>
    <cellStyle name="Moneda 2 4 4 2 2" xfId="4193" xr:uid="{9AA3B485-37F7-4BE3-B8F6-712B2DD54717}"/>
    <cellStyle name="Moneda 2 4 4 2 2 2" xfId="12942" xr:uid="{4DFEFB7A-060C-431C-90F6-14CCDE28503A}"/>
    <cellStyle name="Moneda 2 4 4 2 2 3" xfId="21677" xr:uid="{59A67676-1D4A-4CFC-84DB-F4AC7BE38665}"/>
    <cellStyle name="Moneda 2 4 4 2 3" xfId="6388" xr:uid="{5F8D1432-9EB3-48DE-9825-06590EC5939D}"/>
    <cellStyle name="Moneda 2 4 4 2 3 2" xfId="15130" xr:uid="{39E377BE-0D0E-4851-B99E-7A3D8859AA89}"/>
    <cellStyle name="Moneda 2 4 4 2 3 3" xfId="23865" xr:uid="{0007FFBF-7DF0-4516-8487-8EB7751D9DC0}"/>
    <cellStyle name="Moneda 2 4 4 2 4" xfId="8582" xr:uid="{1B8E6F80-E15F-493D-8123-AD848BD5385E}"/>
    <cellStyle name="Moneda 2 4 4 2 4 2" xfId="17319" xr:uid="{A71F3BD6-B9DF-4FB1-8BE2-0D8C7B92986B}"/>
    <cellStyle name="Moneda 2 4 4 2 4 3" xfId="26054" xr:uid="{73915787-45FF-4A2C-9398-60AE8C7BE5E9}"/>
    <cellStyle name="Moneda 2 4 4 2 5" xfId="10765" xr:uid="{591E5BF5-1D84-425B-960C-2744954555BE}"/>
    <cellStyle name="Moneda 2 4 4 2 6" xfId="19500" xr:uid="{0584830C-2130-41F5-A1E9-94A3FC135261}"/>
    <cellStyle name="Moneda 2 4 4 2 7" xfId="28245" xr:uid="{337356F8-0A09-4ABF-8E8E-E670F0621874}"/>
    <cellStyle name="Moneda 2 4 4 3" xfId="4161" xr:uid="{D5E414AD-E28C-476F-8DCD-7208A73CD3F5}"/>
    <cellStyle name="Moneda 2 4 4 3 2" xfId="12910" xr:uid="{F4857605-87F8-474D-8DDA-363852568875}"/>
    <cellStyle name="Moneda 2 4 4 3 3" xfId="21645" xr:uid="{002B15B6-8039-4C4E-AEF6-CDE911C224BB}"/>
    <cellStyle name="Moneda 2 4 4 4" xfId="6356" xr:uid="{193E385E-DDB4-44BB-A0F2-32520CA984ED}"/>
    <cellStyle name="Moneda 2 4 4 4 2" xfId="15098" xr:uid="{5058F712-3565-4789-B02F-8B75412134AA}"/>
    <cellStyle name="Moneda 2 4 4 4 3" xfId="23833" xr:uid="{F461293B-E31B-44EB-9F12-4395B2676FCB}"/>
    <cellStyle name="Moneda 2 4 4 5" xfId="8550" xr:uid="{8BFBAE0E-CAEE-4E3B-9EB4-707C55920833}"/>
    <cellStyle name="Moneda 2 4 4 5 2" xfId="17287" xr:uid="{CCF24E44-1006-47E7-9A5C-DF24D503D29C}"/>
    <cellStyle name="Moneda 2 4 4 5 3" xfId="26022" xr:uid="{5C0D1E95-25DC-4DF7-8A8A-C84E185D043C}"/>
    <cellStyle name="Moneda 2 4 4 6" xfId="10733" xr:uid="{18870F13-63EC-4DF8-B038-07763B7D7F85}"/>
    <cellStyle name="Moneda 2 4 4 7" xfId="19468" xr:uid="{FA161427-63C9-4639-A393-094EA350384E}"/>
    <cellStyle name="Moneda 2 4 4 8" xfId="28213" xr:uid="{8584A931-BA9B-4559-BAFA-56836133C727}"/>
    <cellStyle name="Moneda 2 4 5" xfId="1996" xr:uid="{E7A8A9A6-C18A-48A3-92BE-AD8986532F4A}"/>
    <cellStyle name="Moneda 2 4 5 2" xfId="4178" xr:uid="{0C9B045F-CBE2-4EF6-BDBC-40DFA709980F}"/>
    <cellStyle name="Moneda 2 4 5 2 2" xfId="12927" xr:uid="{D16DC292-B0E7-4BB1-A565-342D3545A3E0}"/>
    <cellStyle name="Moneda 2 4 5 2 3" xfId="21662" xr:uid="{0CF9FE26-0504-430D-9CD5-1489410D8EC4}"/>
    <cellStyle name="Moneda 2 4 5 3" xfId="6373" xr:uid="{23A396EE-17F0-43F2-9B60-996CC63AE191}"/>
    <cellStyle name="Moneda 2 4 5 3 2" xfId="15115" xr:uid="{B36AC03B-1218-44DC-BA79-A1396350DF32}"/>
    <cellStyle name="Moneda 2 4 5 3 3" xfId="23850" xr:uid="{7C262CE9-F9FB-4C37-9C9E-F4FF8D05C04A}"/>
    <cellStyle name="Moneda 2 4 5 4" xfId="8567" xr:uid="{C1DB913B-469D-40EB-8C15-1DA9EB3339D1}"/>
    <cellStyle name="Moneda 2 4 5 4 2" xfId="17304" xr:uid="{D3B589AA-DB27-4E68-8C89-A179D7EDE3A2}"/>
    <cellStyle name="Moneda 2 4 5 4 3" xfId="26039" xr:uid="{E02FD928-608A-496A-9722-7CD8F88752CF}"/>
    <cellStyle name="Moneda 2 4 5 5" xfId="10750" xr:uid="{03B7DA38-0933-4872-878F-3FF27A14A20A}"/>
    <cellStyle name="Moneda 2 4 5 6" xfId="19485" xr:uid="{C15B92A5-DB12-4923-AD6F-DBBF21F9A693}"/>
    <cellStyle name="Moneda 2 4 5 7" xfId="28230" xr:uid="{8510C4F8-779E-4A37-B59B-E19A1FFE103C}"/>
    <cellStyle name="Moneda 2 4 6" xfId="4146" xr:uid="{C0183956-08C5-47F0-952A-56262872DE1C}"/>
    <cellStyle name="Moneda 2 4 6 2" xfId="12895" xr:uid="{5370FF5E-2FB0-4111-AD93-C5B6132ED79D}"/>
    <cellStyle name="Moneda 2 4 6 3" xfId="21630" xr:uid="{A6E749EE-1FD2-448F-A88E-B1B650DB3EEF}"/>
    <cellStyle name="Moneda 2 4 7" xfId="6341" xr:uid="{3742AED6-DDC9-4A0C-8FE9-39F7A985CD80}"/>
    <cellStyle name="Moneda 2 4 7 2" xfId="15083" xr:uid="{3F59FFE4-4193-4FD9-8030-ACDB042222FF}"/>
    <cellStyle name="Moneda 2 4 7 3" xfId="23818" xr:uid="{49938777-9944-40A1-87B3-2F1D355F8AF5}"/>
    <cellStyle name="Moneda 2 4 8" xfId="8535" xr:uid="{8CE483F7-10F7-415F-8B00-ABF89E447798}"/>
    <cellStyle name="Moneda 2 4 8 2" xfId="17272" xr:uid="{563F4CCC-310C-432B-9987-4268A66A791D}"/>
    <cellStyle name="Moneda 2 4 8 3" xfId="26007" xr:uid="{2618C05E-8EE1-4849-8109-BBAB317EE06B}"/>
    <cellStyle name="Moneda 2 4 9" xfId="10718" xr:uid="{0E1297BB-6CB9-4BD4-B4D5-41769EB25559}"/>
    <cellStyle name="Moneda 2 5" xfId="1965" xr:uid="{0E3AADBE-4F51-48E8-B671-499123B72FCB}"/>
    <cellStyle name="Moneda 2 5 2" xfId="1997" xr:uid="{6D34CB4A-2930-401F-8390-5BDECE0016F8}"/>
    <cellStyle name="Moneda 2 5 2 2" xfId="4179" xr:uid="{C76C7480-8AEA-421D-81D7-43B086E1B107}"/>
    <cellStyle name="Moneda 2 5 2 2 2" xfId="12928" xr:uid="{BC6BD793-C817-4655-9AE8-194813841577}"/>
    <cellStyle name="Moneda 2 5 2 2 3" xfId="21663" xr:uid="{8F2E5B4E-E799-443B-8FBE-D88B8EFF9B90}"/>
    <cellStyle name="Moneda 2 5 2 3" xfId="6374" xr:uid="{685B2770-439D-453E-ADCC-49C7B3C03CF9}"/>
    <cellStyle name="Moneda 2 5 2 3 2" xfId="15116" xr:uid="{4942EF35-75C5-4B59-BE3C-1FB5BF8D91C7}"/>
    <cellStyle name="Moneda 2 5 2 3 3" xfId="23851" xr:uid="{F4A843B4-8431-4A2B-BB2D-30A32FC1B3A7}"/>
    <cellStyle name="Moneda 2 5 2 4" xfId="8568" xr:uid="{E7D7CDE6-1958-4FA1-8219-F545F19A14D4}"/>
    <cellStyle name="Moneda 2 5 2 4 2" xfId="17305" xr:uid="{75E0DB09-C3AF-46EB-A6C5-67033DE6819A}"/>
    <cellStyle name="Moneda 2 5 2 4 3" xfId="26040" xr:uid="{A5F7743F-4197-4ACF-8BFA-1AC13D521F7C}"/>
    <cellStyle name="Moneda 2 5 2 5" xfId="10751" xr:uid="{23EB4538-35C3-4FB9-BC9E-5AE7157DEE27}"/>
    <cellStyle name="Moneda 2 5 2 6" xfId="19486" xr:uid="{E762CE87-286D-493F-AC11-8AD21C1E40EC}"/>
    <cellStyle name="Moneda 2 5 2 7" xfId="28231" xr:uid="{F65D7C69-F6E3-464D-BF8C-34E010ECD75F}"/>
    <cellStyle name="Moneda 2 5 3" xfId="4147" xr:uid="{3BEF92D1-1DDB-4C93-BCBD-03F3ECA84CF4}"/>
    <cellStyle name="Moneda 2 5 3 2" xfId="12896" xr:uid="{B34F62C0-DF97-4759-9D39-B40E38FE487D}"/>
    <cellStyle name="Moneda 2 5 3 3" xfId="21631" xr:uid="{1BFF94A0-3846-4D16-B780-D7047A25F75D}"/>
    <cellStyle name="Moneda 2 5 4" xfId="6342" xr:uid="{D8898476-04B6-4156-80F6-529A5FEADA14}"/>
    <cellStyle name="Moneda 2 5 4 2" xfId="15084" xr:uid="{B0618C4F-A205-48B1-8207-87EA430304F7}"/>
    <cellStyle name="Moneda 2 5 4 3" xfId="23819" xr:uid="{07217F36-EC0A-4D9C-938B-23A3F8B76DE7}"/>
    <cellStyle name="Moneda 2 5 5" xfId="8536" xr:uid="{5CA9F493-87FD-4A18-BB4E-1CB796B6D345}"/>
    <cellStyle name="Moneda 2 5 5 2" xfId="17273" xr:uid="{A0DFCC1D-48D3-4363-A525-7E69DE5BD5F9}"/>
    <cellStyle name="Moneda 2 5 5 3" xfId="26008" xr:uid="{C1C7C9B3-A532-46FC-9CE3-D81211B2B275}"/>
    <cellStyle name="Moneda 2 5 6" xfId="10719" xr:uid="{3E095199-0465-4F47-AF9D-DD123DF88627}"/>
    <cellStyle name="Moneda 2 5 7" xfId="19454" xr:uid="{C82A3883-3130-48EC-8B54-50A304223B53}"/>
    <cellStyle name="Moneda 2 5 8" xfId="28199" xr:uid="{0752D348-2172-45D8-B380-F915563DEC93}"/>
    <cellStyle name="Moneda 2 6" xfId="1960" xr:uid="{B9089B43-E8DA-4893-9A1E-E035F268DC19}"/>
    <cellStyle name="Moneda 2 6 2" xfId="1992" xr:uid="{5A3C30C5-2427-4CC9-A34B-9246DD21AA16}"/>
    <cellStyle name="Moneda 2 6 2 2" xfId="4174" xr:uid="{E4C0E07F-FBF5-4AF7-9CC8-B85B9E7B98CB}"/>
    <cellStyle name="Moneda 2 6 2 2 2" xfId="12923" xr:uid="{1D7B9B64-2DD7-4B74-981D-FBEBA9231B08}"/>
    <cellStyle name="Moneda 2 6 2 2 3" xfId="21658" xr:uid="{A3950221-1DAB-4EC0-8C19-05410A2A3DA9}"/>
    <cellStyle name="Moneda 2 6 2 3" xfId="6369" xr:uid="{926973C3-EEBE-4657-83A1-333B294D0F66}"/>
    <cellStyle name="Moneda 2 6 2 3 2" xfId="15111" xr:uid="{1D7E010A-C711-475B-85D7-CBB7C31E7BAA}"/>
    <cellStyle name="Moneda 2 6 2 3 3" xfId="23846" xr:uid="{BE2DCF89-8601-4388-9526-FB1389899261}"/>
    <cellStyle name="Moneda 2 6 2 4" xfId="8563" xr:uid="{2477834E-2120-479B-A0AE-CCE529E9BE5C}"/>
    <cellStyle name="Moneda 2 6 2 4 2" xfId="17300" xr:uid="{6A67D992-9D38-45FA-88E9-41D20B84A389}"/>
    <cellStyle name="Moneda 2 6 2 4 3" xfId="26035" xr:uid="{587E2083-C007-4239-BC54-5D72959EE2E5}"/>
    <cellStyle name="Moneda 2 6 2 5" xfId="10746" xr:uid="{08273F62-0AB1-41FE-9206-779C7B5BA87A}"/>
    <cellStyle name="Moneda 2 6 2 6" xfId="19481" xr:uid="{F3965140-F1F8-4A40-9FA1-825C0AD32E43}"/>
    <cellStyle name="Moneda 2 6 2 7" xfId="28226" xr:uid="{7201F3C9-4A17-4E96-ACEB-8B8BA75E5A4A}"/>
    <cellStyle name="Moneda 2 6 3" xfId="4142" xr:uid="{FED691C4-876F-4F39-BF07-55715E8034BB}"/>
    <cellStyle name="Moneda 2 6 3 2" xfId="12891" xr:uid="{39B071A5-C018-4DDB-A6FB-DAF7BD88C823}"/>
    <cellStyle name="Moneda 2 6 3 3" xfId="21626" xr:uid="{468E4904-63A4-4504-AF43-C303A537D6BD}"/>
    <cellStyle name="Moneda 2 6 4" xfId="6337" xr:uid="{A0FB0D31-7D77-42A2-A4DF-12F3A0504F20}"/>
    <cellStyle name="Moneda 2 6 4 2" xfId="15079" xr:uid="{3CF1CC65-C38F-48ED-8FB1-4CA7F93EDE32}"/>
    <cellStyle name="Moneda 2 6 4 3" xfId="23814" xr:uid="{D422BD11-7033-45AD-B0B7-1C796BB2850C}"/>
    <cellStyle name="Moneda 2 6 5" xfId="8531" xr:uid="{C37FC62E-9F95-4129-BBE7-4992D93F98B6}"/>
    <cellStyle name="Moneda 2 6 5 2" xfId="17268" xr:uid="{14C30B8A-23B4-497C-8FF5-953B39E2FCD2}"/>
    <cellStyle name="Moneda 2 6 5 3" xfId="26003" xr:uid="{AB3740FC-950C-496D-BC97-3F944AAFB835}"/>
    <cellStyle name="Moneda 2 6 6" xfId="10714" xr:uid="{323AF058-04F1-4B9F-8760-564223062298}"/>
    <cellStyle name="Moneda 2 6 7" xfId="19449" xr:uid="{A8C1159C-A567-4A9F-9734-2450963DBCAF}"/>
    <cellStyle name="Moneda 2 6 8" xfId="28194" xr:uid="{5EEE864C-F20C-4CA8-B28B-12B550A8CDDF}"/>
    <cellStyle name="Moneda 2 7" xfId="1970" xr:uid="{8F976B4A-790F-4B5D-8C7F-96CA7588F3A3}"/>
    <cellStyle name="Moneda 2 7 2" xfId="2002" xr:uid="{0E065368-FFA5-4510-A30A-1249AAE9F25F}"/>
    <cellStyle name="Moneda 2 7 2 2" xfId="4184" xr:uid="{2CE89439-149E-4D09-BE36-9875B33B6D2B}"/>
    <cellStyle name="Moneda 2 7 2 2 2" xfId="12933" xr:uid="{988482A3-C309-458F-8D8A-D2C022335E72}"/>
    <cellStyle name="Moneda 2 7 2 2 3" xfId="21668" xr:uid="{FD61084F-8F30-4EF0-8071-0A400E0D7A98}"/>
    <cellStyle name="Moneda 2 7 2 3" xfId="6379" xr:uid="{DAA79C69-43B5-4A75-A8AE-DBD5D2543439}"/>
    <cellStyle name="Moneda 2 7 2 3 2" xfId="15121" xr:uid="{B064C04A-DBFE-4390-822E-20C2BE463443}"/>
    <cellStyle name="Moneda 2 7 2 3 3" xfId="23856" xr:uid="{5148FE63-9783-4571-86BB-BF6CB9179780}"/>
    <cellStyle name="Moneda 2 7 2 4" xfId="8573" xr:uid="{2A7058F1-63FA-4B80-94E6-C8E01FFD9B69}"/>
    <cellStyle name="Moneda 2 7 2 4 2" xfId="17310" xr:uid="{E5F7A3ED-F9E4-4D82-83E4-B502704D6A3F}"/>
    <cellStyle name="Moneda 2 7 2 4 3" xfId="26045" xr:uid="{038F39A2-FCD9-4DD5-B8D3-B4C80F389FE6}"/>
    <cellStyle name="Moneda 2 7 2 5" xfId="10756" xr:uid="{A9B02A15-359A-431C-B32F-4EF87E75BF05}"/>
    <cellStyle name="Moneda 2 7 2 6" xfId="19491" xr:uid="{6FBB0224-5A29-4F4D-8D29-88DF5B7477D8}"/>
    <cellStyle name="Moneda 2 7 2 7" xfId="28236" xr:uid="{3A955D61-6F2D-4191-BF5A-D082B3957C53}"/>
    <cellStyle name="Moneda 2 7 3" xfId="4152" xr:uid="{F24EE978-578F-4BE7-AFDF-7412E0EC2621}"/>
    <cellStyle name="Moneda 2 7 3 2" xfId="12901" xr:uid="{1DB0BE5B-6713-412A-AE5C-4DA960840E0A}"/>
    <cellStyle name="Moneda 2 7 3 3" xfId="21636" xr:uid="{9F7940FD-DA90-4E7A-BD8A-BD85E8EA3868}"/>
    <cellStyle name="Moneda 2 7 4" xfId="6347" xr:uid="{F660C253-7CDB-447F-8FBE-C16D6BD7CFC1}"/>
    <cellStyle name="Moneda 2 7 4 2" xfId="15089" xr:uid="{8F2E5A16-0261-4DB8-9438-6A15E6E8E882}"/>
    <cellStyle name="Moneda 2 7 4 3" xfId="23824" xr:uid="{4451A39F-A66A-410D-B2D8-CCB044231B43}"/>
    <cellStyle name="Moneda 2 7 5" xfId="8541" xr:uid="{A657BC17-30D5-4E88-8D41-9B8E853CF060}"/>
    <cellStyle name="Moneda 2 7 5 2" xfId="17278" xr:uid="{47F70F6E-C58B-43D4-8B64-E8CFB98B83DD}"/>
    <cellStyle name="Moneda 2 7 5 3" xfId="26013" xr:uid="{D8748998-CA9A-4BED-A710-62921082CA5F}"/>
    <cellStyle name="Moneda 2 7 6" xfId="10724" xr:uid="{BC2BCF6D-7F38-4B13-83C8-8019A550538B}"/>
    <cellStyle name="Moneda 2 7 7" xfId="19459" xr:uid="{2B4FF551-F514-4BD1-9E6E-F24BE86080E6}"/>
    <cellStyle name="Moneda 2 7 8" xfId="28204" xr:uid="{467BE366-1C9E-41EC-BC2C-8246E617C1DE}"/>
    <cellStyle name="Moneda 2 8" xfId="1975" xr:uid="{7D194835-9230-4100-B226-7597F2192958}"/>
    <cellStyle name="Moneda 2 8 2" xfId="2007" xr:uid="{15941E6E-A07C-4403-B199-1FC312F21F29}"/>
    <cellStyle name="Moneda 2 8 2 2" xfId="4189" xr:uid="{C05E776A-14E0-45F1-A245-D94A3EE96F43}"/>
    <cellStyle name="Moneda 2 8 2 2 2" xfId="12938" xr:uid="{3FE01BC8-C0F9-4413-9760-D264F60E3507}"/>
    <cellStyle name="Moneda 2 8 2 2 3" xfId="21673" xr:uid="{DE73CADC-6097-4190-9333-33D2963C8ED2}"/>
    <cellStyle name="Moneda 2 8 2 3" xfId="6384" xr:uid="{06A1FD02-CD51-493E-A08E-B0CEB9705ACA}"/>
    <cellStyle name="Moneda 2 8 2 3 2" xfId="15126" xr:uid="{2FEEF1B0-F4D0-4AC4-A6BE-211EFD682584}"/>
    <cellStyle name="Moneda 2 8 2 3 3" xfId="23861" xr:uid="{A8824837-7275-40BC-B3CB-94D9D67C7870}"/>
    <cellStyle name="Moneda 2 8 2 4" xfId="8578" xr:uid="{86FFEFD3-976F-4628-A451-F96705B1BBD0}"/>
    <cellStyle name="Moneda 2 8 2 4 2" xfId="17315" xr:uid="{20D5B1E3-FD77-40AB-8713-444E3F47504C}"/>
    <cellStyle name="Moneda 2 8 2 4 3" xfId="26050" xr:uid="{FC9687C5-AED3-40F2-B63D-5243FB97F2A7}"/>
    <cellStyle name="Moneda 2 8 2 5" xfId="10761" xr:uid="{5E169D8E-7C4F-4CC2-B639-70FAA22A17D3}"/>
    <cellStyle name="Moneda 2 8 2 6" xfId="19496" xr:uid="{DE2C7A2B-A93C-4B60-BC43-908A81E89F0F}"/>
    <cellStyle name="Moneda 2 8 2 7" xfId="28241" xr:uid="{86C766F0-A2C1-46B5-9850-8C518BB5B38B}"/>
    <cellStyle name="Moneda 2 8 3" xfId="4157" xr:uid="{B8E81D47-0BA7-4410-935D-A9FF52C4DB75}"/>
    <cellStyle name="Moneda 2 8 3 2" xfId="12906" xr:uid="{16A210BF-E3CB-464D-B388-06763B1E5830}"/>
    <cellStyle name="Moneda 2 8 3 3" xfId="21641" xr:uid="{3E7CD458-8594-43C8-9282-C8D6738577EA}"/>
    <cellStyle name="Moneda 2 8 4" xfId="6352" xr:uid="{D96CBCF1-5E76-4FDF-A488-CAE1CF4142DE}"/>
    <cellStyle name="Moneda 2 8 4 2" xfId="15094" xr:uid="{43793DF7-5F2B-4B7A-81C8-9830B5EBC9B4}"/>
    <cellStyle name="Moneda 2 8 4 3" xfId="23829" xr:uid="{277CC842-4F95-4F13-AF61-B31D9CE1FC2E}"/>
    <cellStyle name="Moneda 2 8 5" xfId="8546" xr:uid="{8BC42832-13FF-4B99-B9E0-C11DADF920A8}"/>
    <cellStyle name="Moneda 2 8 5 2" xfId="17283" xr:uid="{DCD2FFC3-934A-4338-9F01-DFAE9B900F0A}"/>
    <cellStyle name="Moneda 2 8 5 3" xfId="26018" xr:uid="{7C05BA00-F9FF-4437-A6FC-56F88A58B70B}"/>
    <cellStyle name="Moneda 2 8 6" xfId="10729" xr:uid="{15816AA5-90E5-4618-8632-65B3D13D2BB3}"/>
    <cellStyle name="Moneda 2 8 7" xfId="19464" xr:uid="{8B02A309-8B35-4D1F-BC77-CA3602A7A50C}"/>
    <cellStyle name="Moneda 2 8 8" xfId="28209" xr:uid="{28A797F3-4C1A-45F3-9E0F-4EDA120580B9}"/>
    <cellStyle name="Moneda 2 9" xfId="1949" xr:uid="{7008F5B8-4BCA-48EA-9448-7355C20B4098}"/>
    <cellStyle name="Moneda 2 9 2" xfId="4133" xr:uid="{42B69229-2FC9-4B1C-9D13-A6FA3B73C990}"/>
    <cellStyle name="Moneda 2 9 2 2" xfId="12882" xr:uid="{FE5B11C0-74A8-450A-8736-9B47860F2B22}"/>
    <cellStyle name="Moneda 2 9 2 3" xfId="21617" xr:uid="{0B5EF1F5-959F-443E-98C7-7AC4A2054C91}"/>
    <cellStyle name="Moneda 2 9 3" xfId="6328" xr:uid="{41E7D8C1-AB25-434C-AEBE-8FE3DDD8DF8E}"/>
    <cellStyle name="Moneda 2 9 3 2" xfId="15070" xr:uid="{9CA21907-0B6F-48FF-AF81-5C1122DCF213}"/>
    <cellStyle name="Moneda 2 9 3 3" xfId="23805" xr:uid="{217B1765-F2D8-439F-A390-604E7AF85C68}"/>
    <cellStyle name="Moneda 2 9 4" xfId="8521" xr:uid="{7659B393-38F7-4753-BF28-BABD7C6238CC}"/>
    <cellStyle name="Moneda 2 9 4 2" xfId="17259" xr:uid="{06A07970-4E2A-4AA4-8568-EAC79F886E92}"/>
    <cellStyle name="Moneda 2 9 4 3" xfId="25994" xr:uid="{DDADD007-625C-4AA8-BA19-961747B6BFBD}"/>
    <cellStyle name="Moneda 2 9 5" xfId="10705" xr:uid="{C2E85BC0-5CF0-43F3-AF7E-D50EAC5D4943}"/>
    <cellStyle name="Moneda 2 9 6" xfId="19439" xr:uid="{6F1EEA94-AF5D-46D9-BB1E-0792BBCBA790}"/>
    <cellStyle name="Moneda 2 9 7" xfId="28184" xr:uid="{627B39F3-1AB2-48D9-9297-15DA79BB206B}"/>
    <cellStyle name="Moneda 3" xfId="1948" xr:uid="{8A9BCA37-6D23-4AF9-BAAB-CCF8965AE3E0}"/>
    <cellStyle name="Moneda 3 2" xfId="4132" xr:uid="{6F9E7C6F-F946-49AD-BFF1-63A0DFA988D5}"/>
    <cellStyle name="Moneda 3 2 2" xfId="12881" xr:uid="{DDBB9ED4-5FA3-42B0-9349-1CD90A5EBCCE}"/>
    <cellStyle name="Moneda 3 2 3" xfId="21616" xr:uid="{84CD4D5B-B0D4-4E1F-BC1F-43082D013EAB}"/>
    <cellStyle name="Moneda 3 3" xfId="6327" xr:uid="{DB4A5963-7E16-4A6B-AC10-A221986F49BC}"/>
    <cellStyle name="Moneda 3 3 2" xfId="15069" xr:uid="{55276222-D0F1-4416-AB7A-4FC4F86BC588}"/>
    <cellStyle name="Moneda 3 3 3" xfId="23804" xr:uid="{2AA514D1-D6E7-4785-AB8A-95E585B44A70}"/>
    <cellStyle name="Moneda 3 4" xfId="8520" xr:uid="{BC8AE0A0-D81E-409D-AB37-895C424E0B4B}"/>
    <cellStyle name="Moneda 3 4 2" xfId="17258" xr:uid="{270A8408-6129-4D2E-A0B4-C2EC881CC88F}"/>
    <cellStyle name="Moneda 3 4 3" xfId="25993" xr:uid="{7BAF448F-D317-41BE-9383-421D16B2567C}"/>
    <cellStyle name="Moneda 3 5" xfId="10704" xr:uid="{5CDD87C8-6BFC-4B1B-AB96-7E043238BF05}"/>
    <cellStyle name="Moneda 3 6" xfId="19438" xr:uid="{779F180F-89FC-4660-A20E-B28F298C08E3}"/>
    <cellStyle name="Moneda 3 7" xfId="28183" xr:uid="{CF68DA22-BB75-4605-A866-8D88A1E5C655}"/>
    <cellStyle name="Moneda 4" xfId="1982" xr:uid="{E3973232-BACA-41C0-8595-44110DC47B3E}"/>
    <cellStyle name="Moneda 4 2" xfId="4164" xr:uid="{4334B50B-5841-4617-A7ED-9627A7391442}"/>
    <cellStyle name="Moneda 4 2 2" xfId="12913" xr:uid="{5BF68C7C-1585-4307-9A8F-5B7A12D660A1}"/>
    <cellStyle name="Moneda 4 2 3" xfId="21648" xr:uid="{8FA26EEE-C75F-4C2C-87ED-D00E6AA01394}"/>
    <cellStyle name="Moneda 4 3" xfId="6359" xr:uid="{2637DBEA-4F07-4A5A-8B22-C92624E7999C}"/>
    <cellStyle name="Moneda 4 3 2" xfId="15101" xr:uid="{12E75FE3-64C1-4A2D-AE5B-1D87C930B4B5}"/>
    <cellStyle name="Moneda 4 3 3" xfId="23836" xr:uid="{38E19FAC-3ECF-4CE7-B98D-365D4AEAFF4A}"/>
    <cellStyle name="Moneda 4 4" xfId="8553" xr:uid="{F99A5FC9-2FCD-499C-B4D5-5376D4A2E590}"/>
    <cellStyle name="Moneda 4 4 2" xfId="17290" xr:uid="{3E63BA16-07E7-488C-917F-0230F10644C0}"/>
    <cellStyle name="Moneda 4 4 3" xfId="26025" xr:uid="{D59DC27B-1DE3-4872-BA94-667899E8E0FE}"/>
    <cellStyle name="Moneda 4 5" xfId="10736" xr:uid="{53464367-04D5-4E61-8F21-7B547AFD8DD7}"/>
    <cellStyle name="Moneda 4 6" xfId="19471" xr:uid="{AED48122-DF3B-4980-BCFD-77E70F5CF4B7}"/>
    <cellStyle name="Moneda 4 7" xfId="28216" xr:uid="{8305DFB0-DA9C-458B-BF97-01AB0F469690}"/>
    <cellStyle name="Moneda 5" xfId="3169" xr:uid="{4D4AFE13-2690-429B-B04B-59D4203FD0E6}"/>
    <cellStyle name="Moneda 5 2" xfId="11918" xr:uid="{BDD70933-19B1-4A9B-911D-C583D09AA967}"/>
    <cellStyle name="Moneda 5 3" xfId="20653" xr:uid="{A5576E5C-AC10-4552-B2AE-CECB91A3F6B4}"/>
    <cellStyle name="Moneda 6" xfId="5355" xr:uid="{CAAC1196-D98E-4DF6-A500-215AEE47CC1E}"/>
    <cellStyle name="Moneda 6 2" xfId="14097" xr:uid="{3B4B2912-6C5F-4F88-868D-C02656B545D8}"/>
    <cellStyle name="Moneda 6 3" xfId="22832" xr:uid="{1A5DA0A5-773F-4940-8463-745411856ACF}"/>
    <cellStyle name="Moneda 7" xfId="7548" xr:uid="{C8917F98-135C-4738-A30C-9A2F598E26B6}"/>
    <cellStyle name="Moneda 7 2" xfId="16286" xr:uid="{FEF53088-F770-4FD3-9DC4-4C981D5EEC9E}"/>
    <cellStyle name="Moneda 7 3" xfId="25021" xr:uid="{F4C4F1AF-B55C-41F2-A44C-1819F45CD82D}"/>
    <cellStyle name="Moneda 8" xfId="27211" xr:uid="{8CFDA416-890B-42B1-8BA9-E41BA9D50BD7}"/>
    <cellStyle name="Normal" xfId="0" builtinId="0"/>
    <cellStyle name="Normal 10" xfId="14" xr:uid="{BDB8B43A-0E2D-EB41-A3B2-6203BC0BEAC5}"/>
    <cellStyle name="Normal 10 2" xfId="1561" xr:uid="{9ABEA69D-E310-40F4-B3D5-921481EDE066}"/>
    <cellStyle name="Normal 10 2 2" xfId="3746" xr:uid="{D14A2FF8-FF49-44D4-AFE6-FA50B3E6154B}"/>
    <cellStyle name="Normal 10 2 2 2" xfId="12495" xr:uid="{572B899E-769D-4596-BFA1-A52C987C7083}"/>
    <cellStyle name="Normal 10 2 2 3" xfId="21230" xr:uid="{C93DDDEC-BBCF-4D4E-8700-3CF01D7C4031}"/>
    <cellStyle name="Normal 10 2 3" xfId="5940" xr:uid="{C3C01617-6C7D-4269-975B-3CDE946CE9DB}"/>
    <cellStyle name="Normal 10 2 3 2" xfId="14682" xr:uid="{0CB69B7B-EF41-44C4-A3E0-682C0246F4F2}"/>
    <cellStyle name="Normal 10 2 3 3" xfId="23417" xr:uid="{4577C655-FF19-42AE-B4A0-5937F7F66FDD}"/>
    <cellStyle name="Normal 10 2 4" xfId="8133" xr:uid="{8E36B83D-96E4-4D77-8351-E94408329142}"/>
    <cellStyle name="Normal 10 2 4 2" xfId="16871" xr:uid="{38347875-08AB-48FD-A79D-4F36B9D77DE1}"/>
    <cellStyle name="Normal 10 2 4 3" xfId="25606" xr:uid="{F1985A0B-D438-4210-9AD6-C817C48339B7}"/>
    <cellStyle name="Normal 10 2 5" xfId="10318" xr:uid="{41942DEE-231E-4D5F-821B-143320A1781E}"/>
    <cellStyle name="Normal 10 2 6" xfId="19052" xr:uid="{536C9306-31BB-4147-B299-1EDDB45FACE0}"/>
    <cellStyle name="Normal 10 2 7" xfId="27796" xr:uid="{B95456C2-9A07-4243-9AE2-57C7EDF8ED32}"/>
    <cellStyle name="Normal 10 3" xfId="2785" xr:uid="{9A13804F-6A65-4D71-84E8-6E76C81D066B}"/>
    <cellStyle name="Normal 10 3 2" xfId="11534" xr:uid="{1E030BA7-FA21-4194-84CB-01AAB82B4047}"/>
    <cellStyle name="Normal 10 3 3" xfId="20269" xr:uid="{F8BCB1B8-F112-4F07-9A65-AD958F98D9E4}"/>
    <cellStyle name="Normal 10 4" xfId="4971" xr:uid="{1F5372D0-1C31-4752-8631-BDA1F41DA09F}"/>
    <cellStyle name="Normal 10 4 2" xfId="13713" xr:uid="{BF9906E0-6A80-41F8-B33B-B274A9DFC687}"/>
    <cellStyle name="Normal 10 4 3" xfId="22448" xr:uid="{E665BB57-0074-4BD6-98F2-59445FD9CA46}"/>
    <cellStyle name="Normal 10 5" xfId="7164" xr:uid="{DCFF4FF9-8136-416C-B36F-713BA1B3C6AF}"/>
    <cellStyle name="Normal 10 5 2" xfId="15902" xr:uid="{83216668-5FC3-4362-A96B-2465C4BDADE1}"/>
    <cellStyle name="Normal 10 5 3" xfId="24637" xr:uid="{03A51B71-4722-45A9-9D84-15812E76C137}"/>
    <cellStyle name="Normal 10 6" xfId="9358" xr:uid="{D3ACB8C1-8847-4EC6-B6DB-5419E18BF7A7}"/>
    <cellStyle name="Normal 10 7" xfId="18092" xr:uid="{31E6BB20-F07B-49D1-8B6F-3E17352E201F}"/>
    <cellStyle name="Normal 10 8" xfId="26827" xr:uid="{BD746F58-FA16-4ECC-8EA0-CBA37D631711}"/>
    <cellStyle name="Normal 10 9" xfId="593" xr:uid="{ED7F9988-D05C-45B1-97BC-65DD7A093515}"/>
    <cellStyle name="Normal 11" xfId="15" xr:uid="{F7E53862-AFF5-4DC4-9D60-437B773BB600}"/>
    <cellStyle name="Normal 11 2" xfId="1753" xr:uid="{B0675B3E-CA64-4A11-9CBB-1F43032E091E}"/>
    <cellStyle name="Normal 11 2 2" xfId="3938" xr:uid="{17EF094C-B896-450C-A834-C5644705FBDD}"/>
    <cellStyle name="Normal 11 2 2 2" xfId="12687" xr:uid="{CA6BB472-8D7A-4100-B88F-E2DD60943B54}"/>
    <cellStyle name="Normal 11 2 2 3" xfId="21422" xr:uid="{1BF354D4-9007-4A51-AC63-6E1B4464AC6C}"/>
    <cellStyle name="Normal 11 2 3" xfId="6132" xr:uid="{85DC7042-9338-491E-B079-8B6C023D7E6E}"/>
    <cellStyle name="Normal 11 2 3 2" xfId="14874" xr:uid="{04F42FB9-1298-43DA-B91A-56EFBEE2A0F0}"/>
    <cellStyle name="Normal 11 2 3 3" xfId="23609" xr:uid="{05DFB4F7-A59B-4DE9-B763-EE4100EE44A5}"/>
    <cellStyle name="Normal 11 2 4" xfId="8325" xr:uid="{E45841A5-ACE5-44AF-AEBD-B45882999E59}"/>
    <cellStyle name="Normal 11 2 4 2" xfId="17063" xr:uid="{E4B3796B-71A6-49E0-BE2F-680DC06A5B49}"/>
    <cellStyle name="Normal 11 2 4 3" xfId="25798" xr:uid="{591E98DC-DB8F-4C0B-B98A-ACFC69ABB329}"/>
    <cellStyle name="Normal 11 2 5" xfId="10510" xr:uid="{8E250DAE-4D3A-4DA7-A4B7-36E1BABAAE24}"/>
    <cellStyle name="Normal 11 2 6" xfId="19244" xr:uid="{8C2E82D7-F84D-4A79-9F72-D5D10FCA81E5}"/>
    <cellStyle name="Normal 11 2 7" xfId="27988" xr:uid="{2F5A15F1-0203-40C2-AFF9-7F87B6616187}"/>
    <cellStyle name="Normal 11 3" xfId="2977" xr:uid="{97A53658-EC6D-42AF-9F1F-B5F4643D1A8A}"/>
    <cellStyle name="Normal 11 3 2" xfId="11726" xr:uid="{91ED0438-C2B3-4E1A-A082-7DD8EA2F1166}"/>
    <cellStyle name="Normal 11 3 3" xfId="20461" xr:uid="{A00BF222-B248-44DA-9CED-FCF0901E01CE}"/>
    <cellStyle name="Normal 11 4" xfId="5163" xr:uid="{00355A5B-DE0E-4C3D-B817-A212D398AE19}"/>
    <cellStyle name="Normal 11 4 2" xfId="13905" xr:uid="{86FE3B3F-91F7-4539-A460-F6563A5CFC73}"/>
    <cellStyle name="Normal 11 4 3" xfId="22640" xr:uid="{80C8FDEB-D1B9-40C6-911D-3C141DA337F6}"/>
    <cellStyle name="Normal 11 5" xfId="7356" xr:uid="{E5DD5448-44CB-4F25-A6A5-033208547603}"/>
    <cellStyle name="Normal 11 5 2" xfId="16094" xr:uid="{074C2DF7-36DA-4F6A-83A9-479724FB5497}"/>
    <cellStyle name="Normal 11 5 3" xfId="24829" xr:uid="{5EF848BF-5DD6-4B45-B413-7AAEBDE07BDF}"/>
    <cellStyle name="Normal 11 6" xfId="9550" xr:uid="{8D764573-6469-404D-AF3F-E97D3D4A8206}"/>
    <cellStyle name="Normal 11 7" xfId="18284" xr:uid="{D9074A7F-B806-4A0F-AF92-A7FEF217666C}"/>
    <cellStyle name="Normal 11 8" xfId="27019" xr:uid="{B898CD19-C8F7-4972-A800-B9218356CCD8}"/>
    <cellStyle name="Normal 11 9" xfId="785" xr:uid="{BFE55C47-5FA7-4457-910D-038562975786}"/>
    <cellStyle name="Normal 12" xfId="978" xr:uid="{07B017F7-1DBC-4D67-AD8B-1ABDBDB89C57}"/>
    <cellStyle name="Normal 12 2" xfId="5357" xr:uid="{D501E64B-EF3C-4B39-AD51-AF919C4221DF}"/>
    <cellStyle name="Normal 12 2 2" xfId="14099" xr:uid="{15FEF613-B440-44A3-AFF6-81497324C533}"/>
    <cellStyle name="Normal 12 2 3" xfId="22834" xr:uid="{40CF0509-90C1-4978-B8C6-7529690C2BE7}"/>
    <cellStyle name="Normal 12 3" xfId="7550" xr:uid="{65D3D6D7-A294-4681-85F7-0C5D427C76DF}"/>
    <cellStyle name="Normal 12 3 2" xfId="16288" xr:uid="{ED87EA26-CEE5-4D07-87EB-5BB1FFB3A6FB}"/>
    <cellStyle name="Normal 12 3 3" xfId="25023" xr:uid="{9F6B2E7B-405A-40EC-9FFC-7EE3D517C406}"/>
    <cellStyle name="Normal 12 4" xfId="27213" xr:uid="{EA1AC9B8-800B-4338-A602-C1F469E08BCE}"/>
    <cellStyle name="Normal 13" xfId="987" xr:uid="{A93F2EF3-0107-458B-A609-A8B3F0F245B1}"/>
    <cellStyle name="Normal 13 2" xfId="5366" xr:uid="{CF312B95-E1C8-48C4-BC94-09D566D6454A}"/>
    <cellStyle name="Normal 13 2 2" xfId="14108" xr:uid="{4EF8E3A6-7497-4FEE-9C89-4E69D9701777}"/>
    <cellStyle name="Normal 13 2 3" xfId="22843" xr:uid="{E129556B-D402-4598-987E-EA011E106B1C}"/>
    <cellStyle name="Normal 13 3" xfId="7559" xr:uid="{0165C15E-A589-4319-9B28-C159A8B62C1A}"/>
    <cellStyle name="Normal 13 3 2" xfId="16297" xr:uid="{C1D6AB13-3BEA-4252-8FFC-C07ADA70AFF1}"/>
    <cellStyle name="Normal 13 3 3" xfId="25032" xr:uid="{2B989B05-CC98-4164-8064-B25536C1E3C7}"/>
    <cellStyle name="Normal 13 4" xfId="27222" xr:uid="{23248DA1-212B-4777-B22E-D1F9047CD713}"/>
    <cellStyle name="Normal 14" xfId="24" xr:uid="{45E19608-A0CD-4F42-9470-94DEC4AE3B5F}"/>
    <cellStyle name="Normal 14 10" xfId="792" xr:uid="{2FBBA9A7-051D-480E-8319-5CEA94E9DADB}"/>
    <cellStyle name="Normal 14 10 2" xfId="1760" xr:uid="{1873F370-BD7D-4642-A0E5-8D97CBC48967}"/>
    <cellStyle name="Normal 14 10 2 2" xfId="3945" xr:uid="{69BF4DF1-EE4B-4B74-AEAF-183286D8BC7B}"/>
    <cellStyle name="Normal 14 10 2 2 2" xfId="12694" xr:uid="{1F52B153-06DE-4936-BA7E-23F32FF5C5CD}"/>
    <cellStyle name="Normal 14 10 2 2 3" xfId="21429" xr:uid="{E48C319B-D8AE-49B7-8B33-F14B7170776E}"/>
    <cellStyle name="Normal 14 10 2 3" xfId="6139" xr:uid="{41D62229-76AA-4DB2-AD49-4895A0E56CF1}"/>
    <cellStyle name="Normal 14 10 2 3 2" xfId="14881" xr:uid="{FC004E05-969D-4DD1-B2DA-73B91D69C6C2}"/>
    <cellStyle name="Normal 14 10 2 3 3" xfId="23616" xr:uid="{B6356FFA-E5E2-4340-95D6-534C898D3F21}"/>
    <cellStyle name="Normal 14 10 2 4" xfId="8332" xr:uid="{BA83992D-F16C-4D67-95E8-F25D7E59B931}"/>
    <cellStyle name="Normal 14 10 2 4 2" xfId="17070" xr:uid="{34A11CD7-7970-405F-873D-CB26F22BA2F0}"/>
    <cellStyle name="Normal 14 10 2 4 3" xfId="25805" xr:uid="{71144364-895A-4B6E-98AE-AD613504C3DE}"/>
    <cellStyle name="Normal 14 10 2 5" xfId="10517" xr:uid="{2AB988CF-9B2A-4528-8CC6-FDFAD4FCA42E}"/>
    <cellStyle name="Normal 14 10 2 6" xfId="19251" xr:uid="{C0C35978-60DF-46F6-B435-F2AC95BA4140}"/>
    <cellStyle name="Normal 14 10 2 7" xfId="27995" xr:uid="{A12101EB-FEC0-4C1A-ABB1-EB675E6C5E98}"/>
    <cellStyle name="Normal 14 10 3" xfId="2984" xr:uid="{24AA2B2D-68C5-41A5-9CA1-8E9FA5D7670E}"/>
    <cellStyle name="Normal 14 10 3 2" xfId="11733" xr:uid="{C7687ABB-9888-41F0-9FAC-1E5F50DE76A4}"/>
    <cellStyle name="Normal 14 10 3 3" xfId="20468" xr:uid="{3F2CD897-AA99-4B43-A6A6-6BE9A8C5BEB8}"/>
    <cellStyle name="Normal 14 10 4" xfId="5170" xr:uid="{F944F638-A86C-44D5-87E0-7ACF96480705}"/>
    <cellStyle name="Normal 14 10 4 2" xfId="13912" xr:uid="{08F29F13-EEFB-4918-82DE-C820F03A9724}"/>
    <cellStyle name="Normal 14 10 4 3" xfId="22647" xr:uid="{34090692-F674-43EB-9BB2-1D7FCB593B9E}"/>
    <cellStyle name="Normal 14 10 5" xfId="7363" xr:uid="{CF4BF984-FC70-4F2A-B51F-3EABC00E48A0}"/>
    <cellStyle name="Normal 14 10 5 2" xfId="16101" xr:uid="{89A59A67-7178-4108-848F-D51AABB10584}"/>
    <cellStyle name="Normal 14 10 5 3" xfId="24836" xr:uid="{EF27F7E2-5A16-4F0D-937A-150F214B90AA}"/>
    <cellStyle name="Normal 14 10 6" xfId="9557" xr:uid="{944E2C30-15E5-41DC-A895-CC4F7EEFEB22}"/>
    <cellStyle name="Normal 14 10 7" xfId="18291" xr:uid="{67F7F78D-4339-49C6-988F-88365C20DFC9}"/>
    <cellStyle name="Normal 14 10 8" xfId="27026" xr:uid="{18D59502-2097-4C10-B70C-1C55781B9E0C}"/>
    <cellStyle name="Normal 14 11" xfId="985" xr:uid="{4135CF28-62C2-4E22-B478-EEB5F0E506BB}"/>
    <cellStyle name="Normal 14 11 2" xfId="3177" xr:uid="{597ECD72-CBFA-45E0-A267-CDD3EE365B73}"/>
    <cellStyle name="Normal 14 11 2 2" xfId="11926" xr:uid="{8B062B38-16BC-4337-AA72-EF1B49CD8EE4}"/>
    <cellStyle name="Normal 14 11 2 3" xfId="20661" xr:uid="{3AE7A7BD-C704-4987-8B27-46E8CD02BDF6}"/>
    <cellStyle name="Normal 14 11 3" xfId="5364" xr:uid="{7C8BBEC3-86BC-4F5B-B441-7DFC7FC5BA82}"/>
    <cellStyle name="Normal 14 11 3 2" xfId="14106" xr:uid="{5ADCDED3-AF7B-4AB8-B42A-9058D03B702E}"/>
    <cellStyle name="Normal 14 11 3 3" xfId="22841" xr:uid="{28FCF0BB-F8FD-4CB6-90F0-A1107A628B7D}"/>
    <cellStyle name="Normal 14 11 4" xfId="7557" xr:uid="{C24B6B13-C6BC-4F8A-94DE-A7DB781F82DA}"/>
    <cellStyle name="Normal 14 11 4 2" xfId="16295" xr:uid="{7310DA7A-0722-4C63-B756-A89AF5798D1E}"/>
    <cellStyle name="Normal 14 11 4 3" xfId="25030" xr:uid="{216F7BC5-4132-4A24-9964-47A7749938FD}"/>
    <cellStyle name="Normal 14 11 5" xfId="9749" xr:uid="{6F8E94B9-A880-4F1F-822E-3EFA66DE8516}"/>
    <cellStyle name="Normal 14 11 6" xfId="18483" xr:uid="{4C5A85FA-5EF2-4E13-B41C-5BB09F566657}"/>
    <cellStyle name="Normal 14 11 7" xfId="27220" xr:uid="{035D5E0A-3BCA-4650-93E0-7A4195F29F73}"/>
    <cellStyle name="Normal 14 12" xfId="2021" xr:uid="{674D2530-07A7-4F7E-81DB-038DE3ED6AF8}"/>
    <cellStyle name="Normal 14 12 2" xfId="4202" xr:uid="{20A80C8B-4C13-40BA-B8B2-B7F547D09314}"/>
    <cellStyle name="Normal 14 12 2 2" xfId="12951" xr:uid="{1B0A7A36-B384-4064-B5AA-1C87C5C1E013}"/>
    <cellStyle name="Normal 14 12 2 3" xfId="21686" xr:uid="{25BC0840-69AD-4A73-A70B-D2545F126EBC}"/>
    <cellStyle name="Normal 14 12 3" xfId="6398" xr:uid="{19133ACC-1C1E-460B-8460-6F6DC894CC8A}"/>
    <cellStyle name="Normal 14 12 3 2" xfId="15140" xr:uid="{4F09DDEB-FB69-484E-B82B-81C254AD585F}"/>
    <cellStyle name="Normal 14 12 3 3" xfId="23875" xr:uid="{E1C33490-51A5-4130-A5D1-50AE7CCEE3EF}"/>
    <cellStyle name="Normal 14 12 4" xfId="8592" xr:uid="{BF4045BA-675B-468F-90F4-FC6193B9601D}"/>
    <cellStyle name="Normal 14 12 4 2" xfId="17329" xr:uid="{41EACE8B-D9D7-4CA5-896E-9DAAE6C3DCDF}"/>
    <cellStyle name="Normal 14 12 4 3" xfId="26064" xr:uid="{ACF51687-8F83-43A3-9F2B-6454098D47E5}"/>
    <cellStyle name="Normal 14 12 5" xfId="10774" xr:uid="{CE2CE1D5-B7CE-4186-839D-789DC74B7555}"/>
    <cellStyle name="Normal 14 12 6" xfId="19509" xr:uid="{F72F7389-221D-4BCB-9C09-4AE48F943C87}"/>
    <cellStyle name="Normal 14 12 7" xfId="28255" xr:uid="{B1E06790-77FD-4A41-B2D7-3B312D0DC569}"/>
    <cellStyle name="Normal 14 13" xfId="2215" xr:uid="{E90AA3E0-0A35-4245-9644-3357C3A69880}"/>
    <cellStyle name="Normal 14 13 2" xfId="10965" xr:uid="{82A57D8D-8E50-498C-B0D3-826E9EBAB464}"/>
    <cellStyle name="Normal 14 13 3" xfId="19700" xr:uid="{4C512FCB-9671-4DCC-932C-08AE4AE404D2}"/>
    <cellStyle name="Normal 14 14" xfId="4402" xr:uid="{FF943EF1-764A-47D8-85E6-A4D86F2C5272}"/>
    <cellStyle name="Normal 14 14 2" xfId="13144" xr:uid="{27516462-216B-4113-9657-10782A01DA75}"/>
    <cellStyle name="Normal 14 14 3" xfId="21879" xr:uid="{12A3597D-667E-4267-82DF-AC5EA9FE9BCB}"/>
    <cellStyle name="Normal 14 15" xfId="6595" xr:uid="{A6D6C567-EF6E-4F82-86E6-99C2BBE8408E}"/>
    <cellStyle name="Normal 14 15 2" xfId="15333" xr:uid="{FBA85BF2-BA85-48E7-8525-4FE8A737B693}"/>
    <cellStyle name="Normal 14 15 3" xfId="24068" xr:uid="{E230D334-9483-484A-9194-D461E9AF2F70}"/>
    <cellStyle name="Normal 14 16" xfId="8789" xr:uid="{75558E3C-9D19-4E08-AABA-C1A46AAA7C3A}"/>
    <cellStyle name="Normal 14 17" xfId="17523" xr:uid="{C5CED341-5C65-4FE6-9B8B-4F28B672B5A3}"/>
    <cellStyle name="Normal 14 18" xfId="26258" xr:uid="{459F06DF-55B2-41CB-B72F-2D211B01DA3D}"/>
    <cellStyle name="Normal 14 2" xfId="25" xr:uid="{827D635C-18A7-4D97-80A2-BCB152A99679}"/>
    <cellStyle name="Normal 14 2 10" xfId="986" xr:uid="{7B035200-5482-4577-B657-ABE8223090B5}"/>
    <cellStyle name="Normal 14 2 10 2" xfId="3178" xr:uid="{0340A449-87CC-474A-A775-2959C7681856}"/>
    <cellStyle name="Normal 14 2 10 2 2" xfId="11927" xr:uid="{80953C47-A316-468A-AD78-A8A8B22A1F56}"/>
    <cellStyle name="Normal 14 2 10 2 3" xfId="20662" xr:uid="{1CC169B2-FFCD-47DB-9A9C-0DF1A72DD697}"/>
    <cellStyle name="Normal 14 2 10 3" xfId="5365" xr:uid="{A6F91A29-8673-4B16-B68A-1C1739BD0B8B}"/>
    <cellStyle name="Normal 14 2 10 3 2" xfId="14107" xr:uid="{D97D7B5B-36EE-4116-8E2A-FFB6ED33F396}"/>
    <cellStyle name="Normal 14 2 10 3 3" xfId="22842" xr:uid="{1F3AD41C-9681-4ED2-B6A2-3B796CFBDA87}"/>
    <cellStyle name="Normal 14 2 10 4" xfId="7558" xr:uid="{5A287BA5-CEEA-49FB-BC55-740969E7AC8A}"/>
    <cellStyle name="Normal 14 2 10 4 2" xfId="16296" xr:uid="{7F049445-5139-4B66-A798-0FAB3BC86AC3}"/>
    <cellStyle name="Normal 14 2 10 4 3" xfId="25031" xr:uid="{14417BF6-BFF6-48E1-943B-89A94273DFC1}"/>
    <cellStyle name="Normal 14 2 10 5" xfId="9750" xr:uid="{87096A42-F98E-4A2E-B502-1EA5A61C0D4F}"/>
    <cellStyle name="Normal 14 2 10 6" xfId="18484" xr:uid="{321F3A48-504B-4B67-AA00-C4514413815F}"/>
    <cellStyle name="Normal 14 2 10 7" xfId="27221" xr:uid="{793E26CE-D0A8-4AB5-9A17-FBA768C90263}"/>
    <cellStyle name="Normal 14 2 11" xfId="2022" xr:uid="{96130D18-D81C-41FF-8607-43394A3FCC95}"/>
    <cellStyle name="Normal 14 2 11 2" xfId="4203" xr:uid="{B1F3E66F-0BC1-4D2B-A2FC-BA2A8FD35F58}"/>
    <cellStyle name="Normal 14 2 11 2 2" xfId="12952" xr:uid="{4F4CA450-4860-4B1F-B0CB-B55C657A9937}"/>
    <cellStyle name="Normal 14 2 11 2 3" xfId="21687" xr:uid="{2EBA8619-FB43-493E-A660-5542D54156E4}"/>
    <cellStyle name="Normal 14 2 11 3" xfId="6399" xr:uid="{8CF8F8E4-F5C1-4824-BFE1-C7501FB8D758}"/>
    <cellStyle name="Normal 14 2 11 3 2" xfId="15141" xr:uid="{B51B10FD-91D2-46CD-917E-22854A03FEE7}"/>
    <cellStyle name="Normal 14 2 11 3 3" xfId="23876" xr:uid="{EFC23AC4-A4EF-4356-B096-667B4D930DE9}"/>
    <cellStyle name="Normal 14 2 11 4" xfId="8593" xr:uid="{3D9C31B0-5BEE-4A1F-9F00-E07493E2F360}"/>
    <cellStyle name="Normal 14 2 11 4 2" xfId="17330" xr:uid="{AB13B8A4-9870-47F3-A1E0-9C9A2762144E}"/>
    <cellStyle name="Normal 14 2 11 4 3" xfId="26065" xr:uid="{D4266E41-22FA-45CD-BE66-FC33627B8699}"/>
    <cellStyle name="Normal 14 2 11 5" xfId="10775" xr:uid="{3EAAB3F2-CE75-4054-A827-E49B2810D9F0}"/>
    <cellStyle name="Normal 14 2 11 6" xfId="19510" xr:uid="{039F7507-118E-4B3F-BEEF-772F770D0511}"/>
    <cellStyle name="Normal 14 2 11 7" xfId="28256" xr:uid="{0F9C2A53-7E09-4080-9AAE-472C7D3E0048}"/>
    <cellStyle name="Normal 14 2 12" xfId="2216" xr:uid="{349DB63B-9153-4D33-BFAC-FBC81432F154}"/>
    <cellStyle name="Normal 14 2 12 2" xfId="10966" xr:uid="{5C3ED33F-6FD1-4B69-AB71-46EE58F30CF0}"/>
    <cellStyle name="Normal 14 2 12 3" xfId="19701" xr:uid="{8556317C-01E3-4F04-A8CC-C284B40CCECB}"/>
    <cellStyle name="Normal 14 2 13" xfId="4403" xr:uid="{F3845A7C-48CD-4D76-9BCF-9CFCBC3E40D9}"/>
    <cellStyle name="Normal 14 2 13 2" xfId="13145" xr:uid="{545D942B-37A1-41EE-B708-266141ED5644}"/>
    <cellStyle name="Normal 14 2 13 3" xfId="21880" xr:uid="{1C272F63-4BD6-48D4-BB58-CB95F025A3CA}"/>
    <cellStyle name="Normal 14 2 14" xfId="6596" xr:uid="{41D1C5A4-4A0B-47F1-B41F-824405D16221}"/>
    <cellStyle name="Normal 14 2 14 2" xfId="15334" xr:uid="{BDFC41A5-0EF0-4550-9664-9F333901137D}"/>
    <cellStyle name="Normal 14 2 14 3" xfId="24069" xr:uid="{164A68EC-5E35-453C-B34F-772FEED26B0F}"/>
    <cellStyle name="Normal 14 2 15" xfId="8790" xr:uid="{5C9DA1D4-B86D-4706-8683-65400A0A5794}"/>
    <cellStyle name="Normal 14 2 16" xfId="17524" xr:uid="{5D279514-3327-4137-A7A7-5C108CBF85EE}"/>
    <cellStyle name="Normal 14 2 17" xfId="26259" xr:uid="{F03DF953-746C-4798-8975-69F66E7B5759}"/>
    <cellStyle name="Normal 14 2 2" xfId="36" xr:uid="{78E5A235-7701-4CE0-A6B7-CE52F7A42700}"/>
    <cellStyle name="Normal 14 2 2 10" xfId="2034" xr:uid="{AAB06A9C-62E6-46E5-8D1F-848C27C65B90}"/>
    <cellStyle name="Normal 14 2 2 10 2" xfId="4214" xr:uid="{1F634820-B34E-431C-943E-ADEE6252C292}"/>
    <cellStyle name="Normal 14 2 2 10 2 2" xfId="12963" xr:uid="{6B1162F3-384F-433B-A4D1-0E5A42031200}"/>
    <cellStyle name="Normal 14 2 2 10 2 3" xfId="21698" xr:uid="{5669DFE1-5646-43F9-B71B-34013F55FA6B}"/>
    <cellStyle name="Normal 14 2 2 10 3" xfId="6411" xr:uid="{633F1164-031D-49FD-AC58-050143FBD0C7}"/>
    <cellStyle name="Normal 14 2 2 10 3 2" xfId="15153" xr:uid="{2F3471ED-EBDE-4466-AFAB-B571D8246731}"/>
    <cellStyle name="Normal 14 2 2 10 3 3" xfId="23888" xr:uid="{1CCAB324-817C-49E4-AFB1-EB8A1A44C041}"/>
    <cellStyle name="Normal 14 2 2 10 4" xfId="8605" xr:uid="{ED12F472-02E2-4C46-BD5A-029FB9374057}"/>
    <cellStyle name="Normal 14 2 2 10 4 2" xfId="17342" xr:uid="{6349B0BB-E322-487B-AC0E-420039F68F93}"/>
    <cellStyle name="Normal 14 2 2 10 4 3" xfId="26077" xr:uid="{04A9BBC7-2FA6-472C-B2D6-C62B800A7A1D}"/>
    <cellStyle name="Normal 14 2 2 10 5" xfId="10786" xr:uid="{42F43A20-457A-4E8A-97E0-06056834AC43}"/>
    <cellStyle name="Normal 14 2 2 10 6" xfId="19521" xr:uid="{D49ACFEF-0156-41F0-B211-11AD2061F64B}"/>
    <cellStyle name="Normal 14 2 2 10 7" xfId="28268" xr:uid="{92DCD87D-EB88-414F-8086-0D42B1055649}"/>
    <cellStyle name="Normal 14 2 2 11" xfId="2228" xr:uid="{F38C8754-1769-46EB-8F85-3C5B0A4ED2EB}"/>
    <cellStyle name="Normal 14 2 2 11 2" xfId="10977" xr:uid="{AF03FDB8-16B8-4A5D-908E-9BE1AADFAF5C}"/>
    <cellStyle name="Normal 14 2 2 11 3" xfId="19712" xr:uid="{E4BEA9FE-CC5B-4781-8E75-012AA5CB3F9A}"/>
    <cellStyle name="Normal 14 2 2 12" xfId="4414" xr:uid="{92AC5405-2EE0-4D3E-BF2A-50B0DA545C41}"/>
    <cellStyle name="Normal 14 2 2 12 2" xfId="13156" xr:uid="{B89CBE4A-BB30-40F8-986C-B3F7B4FCED9C}"/>
    <cellStyle name="Normal 14 2 2 12 3" xfId="21891" xr:uid="{76B62672-30AB-4A40-894E-B808B132A287}"/>
    <cellStyle name="Normal 14 2 2 13" xfId="6607" xr:uid="{E9D8FF92-2E20-4BC8-85A6-F801E3AB3D8F}"/>
    <cellStyle name="Normal 14 2 2 13 2" xfId="15345" xr:uid="{F4897BA0-7570-4185-BF15-41001E171BF0}"/>
    <cellStyle name="Normal 14 2 2 13 3" xfId="24080" xr:uid="{A1386DD9-7A0C-47C2-BAAF-82014F8946A2}"/>
    <cellStyle name="Normal 14 2 2 14" xfId="8801" xr:uid="{0777D139-F5A5-40FB-917F-877484071490}"/>
    <cellStyle name="Normal 14 2 2 15" xfId="17535" xr:uid="{9AF83211-3FFC-46DA-9A59-858FF223466D}"/>
    <cellStyle name="Normal 14 2 2 16" xfId="26270" xr:uid="{4105186A-1BDB-4C52-A118-9245F51226EB}"/>
    <cellStyle name="Normal 14 2 2 2" xfId="60" xr:uid="{BED32F03-EF21-4CEF-B9E2-49FF9F4C3064}"/>
    <cellStyle name="Normal 14 2 2 2 10" xfId="2252" xr:uid="{74ED3F15-D3E6-4640-ADA8-9DBE79178723}"/>
    <cellStyle name="Normal 14 2 2 2 10 2" xfId="11001" xr:uid="{F4DC25DA-BB5D-49DC-A844-52F5BBD0D072}"/>
    <cellStyle name="Normal 14 2 2 2 10 3" xfId="19736" xr:uid="{5CBE257B-4575-438A-857A-5616063ACC24}"/>
    <cellStyle name="Normal 14 2 2 2 11" xfId="4438" xr:uid="{FEE8E676-10E9-494D-B5C6-2C646E8B2925}"/>
    <cellStyle name="Normal 14 2 2 2 11 2" xfId="13180" xr:uid="{4C9C765C-C132-4FFB-AF9A-234698CB7C75}"/>
    <cellStyle name="Normal 14 2 2 2 11 3" xfId="21915" xr:uid="{61B29BA2-35EF-4AEF-AF97-279FA8C972F8}"/>
    <cellStyle name="Normal 14 2 2 2 12" xfId="6631" xr:uid="{96DCB97E-45B7-4C46-8F30-83D503619F43}"/>
    <cellStyle name="Normal 14 2 2 2 12 2" xfId="15369" xr:uid="{6812AB07-EA17-456E-A52E-FD8DFCF01B02}"/>
    <cellStyle name="Normal 14 2 2 2 12 3" xfId="24104" xr:uid="{82C68413-00B1-49DE-8643-46CE09BCC1D7}"/>
    <cellStyle name="Normal 14 2 2 2 13" xfId="8825" xr:uid="{DB4171C9-30CE-421D-A8D2-5919CF64B831}"/>
    <cellStyle name="Normal 14 2 2 2 14" xfId="17559" xr:uid="{FAECB955-10FB-4BDF-9E92-FC4F1BE30F07}"/>
    <cellStyle name="Normal 14 2 2 2 15" xfId="26294" xr:uid="{E367A5AA-5EA9-4486-8923-5FD70C9364C7}"/>
    <cellStyle name="Normal 14 2 2 2 2" xfId="108" xr:uid="{83FC8826-2236-451F-BC96-F3ADF898C1D1}"/>
    <cellStyle name="Normal 14 2 2 2 2 10" xfId="4486" xr:uid="{37B356EC-43E4-4C21-8996-2FEB803A956A}"/>
    <cellStyle name="Normal 14 2 2 2 2 10 2" xfId="13228" xr:uid="{F1EFB429-E71F-4ECA-B705-2865C29C07C4}"/>
    <cellStyle name="Normal 14 2 2 2 2 10 3" xfId="21963" xr:uid="{EA777BB6-EF95-42F1-A9B9-D2CA887244D5}"/>
    <cellStyle name="Normal 14 2 2 2 2 11" xfId="6679" xr:uid="{3E7BDDC0-4A0E-423C-986D-AC13BC4DFE3F}"/>
    <cellStyle name="Normal 14 2 2 2 2 11 2" xfId="15417" xr:uid="{0B97E50E-170A-454B-A0EB-2C5B2196B4F2}"/>
    <cellStyle name="Normal 14 2 2 2 2 11 3" xfId="24152" xr:uid="{B637E0CD-80CD-4E3F-808F-8B7FA7773DFF}"/>
    <cellStyle name="Normal 14 2 2 2 2 12" xfId="8873" xr:uid="{68B3DD4C-22C6-4827-BB78-D7B5C6421D31}"/>
    <cellStyle name="Normal 14 2 2 2 2 13" xfId="17607" xr:uid="{91DD2988-4D5A-4B3F-95DF-53A5A274EED9}"/>
    <cellStyle name="Normal 14 2 2 2 2 14" xfId="26342" xr:uid="{72C8DE0A-CA4F-4A40-AB65-8F9594E21560}"/>
    <cellStyle name="Normal 14 2 2 2 2 2" xfId="204" xr:uid="{016661BF-4C61-413F-BF94-FF0C618F12B6}"/>
    <cellStyle name="Normal 14 2 2 2 2 2 10" xfId="6775" xr:uid="{65C01438-6F08-4062-AD8F-593CDCFD752E}"/>
    <cellStyle name="Normal 14 2 2 2 2 2 10 2" xfId="15513" xr:uid="{D5BF3AD1-D466-4D0D-9896-8CC1559DA4BF}"/>
    <cellStyle name="Normal 14 2 2 2 2 2 10 3" xfId="24248" xr:uid="{E9AF28C9-5144-4963-8ADB-B379C09BE4FA}"/>
    <cellStyle name="Normal 14 2 2 2 2 2 11" xfId="8969" xr:uid="{87C0127A-B078-4275-A35F-11792808C2A9}"/>
    <cellStyle name="Normal 14 2 2 2 2 2 12" xfId="17703" xr:uid="{83151492-68EA-4DB2-881E-D5252F65DBF0}"/>
    <cellStyle name="Normal 14 2 2 2 2 2 13" xfId="26438" xr:uid="{688DEA50-B6BC-4497-82FD-7012368D6B39}"/>
    <cellStyle name="Normal 14 2 2 2 2 2 2" xfId="396" xr:uid="{A3259F3D-47B3-4D2C-8436-3AE1F7A5EBF9}"/>
    <cellStyle name="Normal 14 2 2 2 2 2 2 2" xfId="1364" xr:uid="{03902B8D-B315-48B8-8547-DCC274B50A21}"/>
    <cellStyle name="Normal 14 2 2 2 2 2 2 2 2" xfId="3549" xr:uid="{D2D13F6E-FB98-4C66-9E1C-922D16B2BA03}"/>
    <cellStyle name="Normal 14 2 2 2 2 2 2 2 2 2" xfId="12298" xr:uid="{D02547BE-9649-400B-ACCF-865309978825}"/>
    <cellStyle name="Normal 14 2 2 2 2 2 2 2 2 3" xfId="21033" xr:uid="{113929DA-8B5E-4CE2-A0F1-1A51D5CC3443}"/>
    <cellStyle name="Normal 14 2 2 2 2 2 2 2 3" xfId="5743" xr:uid="{4A3D8357-ACAD-4DA7-9607-F5738695BBFB}"/>
    <cellStyle name="Normal 14 2 2 2 2 2 2 2 3 2" xfId="14485" xr:uid="{170FDA59-9928-4757-BB14-8890CFC03099}"/>
    <cellStyle name="Normal 14 2 2 2 2 2 2 2 3 3" xfId="23220" xr:uid="{97141620-861C-46A1-83D9-5A97F6BBB888}"/>
    <cellStyle name="Normal 14 2 2 2 2 2 2 2 4" xfId="7936" xr:uid="{730105FF-5CDF-4F92-8502-6A17FFD01C6F}"/>
    <cellStyle name="Normal 14 2 2 2 2 2 2 2 4 2" xfId="16674" xr:uid="{B750A263-70D6-4039-881F-6AC7FE3E0BEC}"/>
    <cellStyle name="Normal 14 2 2 2 2 2 2 2 4 3" xfId="25409" xr:uid="{A68EE807-1EB3-439F-B822-EEBA601304A7}"/>
    <cellStyle name="Normal 14 2 2 2 2 2 2 2 5" xfId="10121" xr:uid="{1DE8CF80-18A8-4675-85D0-A28DFC4E05CD}"/>
    <cellStyle name="Normal 14 2 2 2 2 2 2 2 6" xfId="18855" xr:uid="{59CEB04A-8FB7-4AD2-A1AE-4A18B5EEA8F5}"/>
    <cellStyle name="Normal 14 2 2 2 2 2 2 2 7" xfId="27599" xr:uid="{C042B958-9641-4577-8D7A-BC5D86EE569D}"/>
    <cellStyle name="Normal 14 2 2 2 2 2 2 3" xfId="2588" xr:uid="{AAC24D7B-E88D-4504-BA1B-DA9B6F020B48}"/>
    <cellStyle name="Normal 14 2 2 2 2 2 2 3 2" xfId="11337" xr:uid="{E93D1CE9-2549-4F5E-B694-683F13C041C1}"/>
    <cellStyle name="Normal 14 2 2 2 2 2 2 3 3" xfId="20072" xr:uid="{59FC9300-6EC4-4FF5-B3EB-F81E33172617}"/>
    <cellStyle name="Normal 14 2 2 2 2 2 2 4" xfId="4774" xr:uid="{8794DD61-8CC1-4098-9679-31702DCEC01F}"/>
    <cellStyle name="Normal 14 2 2 2 2 2 2 4 2" xfId="13516" xr:uid="{80BA0351-41FC-43A3-AD72-6D0CB9078FB3}"/>
    <cellStyle name="Normal 14 2 2 2 2 2 2 4 3" xfId="22251" xr:uid="{2B3A7615-49AD-4340-A664-BA2397D1856F}"/>
    <cellStyle name="Normal 14 2 2 2 2 2 2 5" xfId="6967" xr:uid="{FC2BE8E4-F8EC-4B19-BBBE-E698B092B9B9}"/>
    <cellStyle name="Normal 14 2 2 2 2 2 2 5 2" xfId="15705" xr:uid="{3ED896FC-ADB7-4365-B129-A8F4137AF8DB}"/>
    <cellStyle name="Normal 14 2 2 2 2 2 2 5 3" xfId="24440" xr:uid="{047A4D57-A1F4-458A-BF23-E4B3F8FD0C5A}"/>
    <cellStyle name="Normal 14 2 2 2 2 2 2 6" xfId="9161" xr:uid="{3457351B-4933-4E9A-8BFA-45429BEA8FAC}"/>
    <cellStyle name="Normal 14 2 2 2 2 2 2 7" xfId="17895" xr:uid="{731518A0-3F23-4030-9287-B37066BEE31E}"/>
    <cellStyle name="Normal 14 2 2 2 2 2 2 8" xfId="26630" xr:uid="{A19BC4CB-651C-4A92-8D0D-E8ED81B52CA1}"/>
    <cellStyle name="Normal 14 2 2 2 2 2 3" xfId="588" xr:uid="{B85BB3F7-2602-46A6-AD33-BD4D1FDE3CEA}"/>
    <cellStyle name="Normal 14 2 2 2 2 2 3 2" xfId="1556" xr:uid="{167F7AFE-3FB2-4DAA-B37F-BA4B52E09B27}"/>
    <cellStyle name="Normal 14 2 2 2 2 2 3 2 2" xfId="3741" xr:uid="{B6A0A161-88DC-4908-AA63-72D98D4BAEE0}"/>
    <cellStyle name="Normal 14 2 2 2 2 2 3 2 2 2" xfId="12490" xr:uid="{17CC1067-614C-4672-968A-C3F9C4336713}"/>
    <cellStyle name="Normal 14 2 2 2 2 2 3 2 2 3" xfId="21225" xr:uid="{36956630-A767-4775-93A8-228A900A9360}"/>
    <cellStyle name="Normal 14 2 2 2 2 2 3 2 3" xfId="5935" xr:uid="{463DDF1F-6875-428A-B763-7A3504DEFFC8}"/>
    <cellStyle name="Normal 14 2 2 2 2 2 3 2 3 2" xfId="14677" xr:uid="{2C618675-8854-479F-8E06-E56765E1509B}"/>
    <cellStyle name="Normal 14 2 2 2 2 2 3 2 3 3" xfId="23412" xr:uid="{63906548-712F-4A1D-A117-BE8A8FDACC94}"/>
    <cellStyle name="Normal 14 2 2 2 2 2 3 2 4" xfId="8128" xr:uid="{8CAAED67-BEAA-4419-A059-2832ED818B77}"/>
    <cellStyle name="Normal 14 2 2 2 2 2 3 2 4 2" xfId="16866" xr:uid="{324D7EE4-7CC9-480F-A9A6-3BB77B8A691C}"/>
    <cellStyle name="Normal 14 2 2 2 2 2 3 2 4 3" xfId="25601" xr:uid="{7DDF7525-F7FF-46EF-B35E-50B55C6C3D03}"/>
    <cellStyle name="Normal 14 2 2 2 2 2 3 2 5" xfId="10313" xr:uid="{8EC3BDBD-4899-4471-8314-13A98FBC2AE7}"/>
    <cellStyle name="Normal 14 2 2 2 2 2 3 2 6" xfId="19047" xr:uid="{23CCADF6-4D95-47D9-BA40-B6B80D7880B0}"/>
    <cellStyle name="Normal 14 2 2 2 2 2 3 2 7" xfId="27791" xr:uid="{3EBD1E74-4671-4791-AB5A-961D973300D1}"/>
    <cellStyle name="Normal 14 2 2 2 2 2 3 3" xfId="2780" xr:uid="{62C9DEDB-C896-4A3A-94AE-538FE543EE87}"/>
    <cellStyle name="Normal 14 2 2 2 2 2 3 3 2" xfId="11529" xr:uid="{ECC3BA8E-2091-4F88-9AA0-A4F80D49C020}"/>
    <cellStyle name="Normal 14 2 2 2 2 2 3 3 3" xfId="20264" xr:uid="{158E9A12-F001-4F1A-BD32-3F0214C928C6}"/>
    <cellStyle name="Normal 14 2 2 2 2 2 3 4" xfId="4966" xr:uid="{5BF0F77B-E627-4C8C-B241-825BB2873CEC}"/>
    <cellStyle name="Normal 14 2 2 2 2 2 3 4 2" xfId="13708" xr:uid="{3ADD9915-B6DF-41DC-A4D9-E0071B8E489D}"/>
    <cellStyle name="Normal 14 2 2 2 2 2 3 4 3" xfId="22443" xr:uid="{08F9BED3-B8C5-4176-B8E7-C7308E00347C}"/>
    <cellStyle name="Normal 14 2 2 2 2 2 3 5" xfId="7159" xr:uid="{08D91949-AE5C-4C1E-8153-68C460BDD53A}"/>
    <cellStyle name="Normal 14 2 2 2 2 2 3 5 2" xfId="15897" xr:uid="{4C7899A0-BD0C-4F85-B047-523E6A111C75}"/>
    <cellStyle name="Normal 14 2 2 2 2 2 3 5 3" xfId="24632" xr:uid="{36E98202-BA18-49B6-AA2A-C538216930BD}"/>
    <cellStyle name="Normal 14 2 2 2 2 2 3 6" xfId="9353" xr:uid="{502C5FF2-9D68-48CD-94C3-DA35AB313705}"/>
    <cellStyle name="Normal 14 2 2 2 2 2 3 7" xfId="18087" xr:uid="{A2705C42-5FFF-4543-8C31-B13C68158C21}"/>
    <cellStyle name="Normal 14 2 2 2 2 2 3 8" xfId="26822" xr:uid="{E3B029BA-5928-493B-85B1-CA304898618A}"/>
    <cellStyle name="Normal 14 2 2 2 2 2 4" xfId="780" xr:uid="{406BBD99-F7A4-44C5-BC8B-BC96BC2DBB6B}"/>
    <cellStyle name="Normal 14 2 2 2 2 2 4 2" xfId="1748" xr:uid="{8599B82D-ACE4-46C1-B6ED-2ED9F5764064}"/>
    <cellStyle name="Normal 14 2 2 2 2 2 4 2 2" xfId="3933" xr:uid="{F34C5FC7-2AC5-4B2D-A475-900BF6143E23}"/>
    <cellStyle name="Normal 14 2 2 2 2 2 4 2 2 2" xfId="12682" xr:uid="{D1BEF821-C4EB-48A7-915A-5DE85D787875}"/>
    <cellStyle name="Normal 14 2 2 2 2 2 4 2 2 3" xfId="21417" xr:uid="{BC351523-80D9-4DCD-ABD4-9DB2EACBEDC9}"/>
    <cellStyle name="Normal 14 2 2 2 2 2 4 2 3" xfId="6127" xr:uid="{1A1D7E9B-E30D-4F9E-A330-ECF6C21EF6D2}"/>
    <cellStyle name="Normal 14 2 2 2 2 2 4 2 3 2" xfId="14869" xr:uid="{32FBC782-9E0F-46A2-B774-CCE8AA56BB0E}"/>
    <cellStyle name="Normal 14 2 2 2 2 2 4 2 3 3" xfId="23604" xr:uid="{51D7E302-1424-4B6A-9425-335BC0D9B808}"/>
    <cellStyle name="Normal 14 2 2 2 2 2 4 2 4" xfId="8320" xr:uid="{37EB8173-2AEE-4D54-B98E-FE74058726F7}"/>
    <cellStyle name="Normal 14 2 2 2 2 2 4 2 4 2" xfId="17058" xr:uid="{56E801F3-B970-4921-9FAD-E0C4B7AC708C}"/>
    <cellStyle name="Normal 14 2 2 2 2 2 4 2 4 3" xfId="25793" xr:uid="{020A187C-1D68-4304-9605-CF23FD51BF9F}"/>
    <cellStyle name="Normal 14 2 2 2 2 2 4 2 5" xfId="10505" xr:uid="{25C48128-8A95-44A5-9920-5AD1C17E9DBB}"/>
    <cellStyle name="Normal 14 2 2 2 2 2 4 2 6" xfId="19239" xr:uid="{C6C7C3E0-5C26-4392-841D-F5F0543F0342}"/>
    <cellStyle name="Normal 14 2 2 2 2 2 4 2 7" xfId="27983" xr:uid="{919A14FE-FFBD-4254-9251-7BF81EDBE683}"/>
    <cellStyle name="Normal 14 2 2 2 2 2 4 3" xfId="2972" xr:uid="{8B4C75DE-31BA-48E1-B32B-CEC9FA026641}"/>
    <cellStyle name="Normal 14 2 2 2 2 2 4 3 2" xfId="11721" xr:uid="{D88AF6B0-A528-4E2F-B059-D0D2F04ACFC3}"/>
    <cellStyle name="Normal 14 2 2 2 2 2 4 3 3" xfId="20456" xr:uid="{1F0EA47E-A301-4201-9395-8C8B5173B9CF}"/>
    <cellStyle name="Normal 14 2 2 2 2 2 4 4" xfId="5158" xr:uid="{20B08708-6C1B-4E6E-AE87-ADFE5674E808}"/>
    <cellStyle name="Normal 14 2 2 2 2 2 4 4 2" xfId="13900" xr:uid="{005D0126-E3CD-4F3B-9714-A2C86F3886C2}"/>
    <cellStyle name="Normal 14 2 2 2 2 2 4 4 3" xfId="22635" xr:uid="{580C3C47-3404-4BA6-90E7-45D800586B67}"/>
    <cellStyle name="Normal 14 2 2 2 2 2 4 5" xfId="7351" xr:uid="{BA03C7E2-E2FF-4139-99C5-0C8871A2C347}"/>
    <cellStyle name="Normal 14 2 2 2 2 2 4 5 2" xfId="16089" xr:uid="{C28A4669-8E94-4C5D-82E3-220EC1D14537}"/>
    <cellStyle name="Normal 14 2 2 2 2 2 4 5 3" xfId="24824" xr:uid="{0F03F4D5-3DBE-45AE-81B2-807B1761E2C9}"/>
    <cellStyle name="Normal 14 2 2 2 2 2 4 6" xfId="9545" xr:uid="{E41EF969-6925-4FD5-9F18-536A542B8405}"/>
    <cellStyle name="Normal 14 2 2 2 2 2 4 7" xfId="18279" xr:uid="{D2DDC623-4EC7-49DA-8614-6E3ECC85B2B1}"/>
    <cellStyle name="Normal 14 2 2 2 2 2 4 8" xfId="27014" xr:uid="{3BB487D6-938B-4E1F-9F06-AB7B84991124}"/>
    <cellStyle name="Normal 14 2 2 2 2 2 5" xfId="972" xr:uid="{B5A60AE4-F7BC-44DA-93A3-6B103CBB3844}"/>
    <cellStyle name="Normal 14 2 2 2 2 2 5 2" xfId="1940" xr:uid="{0BF4C96B-0FA5-491C-93DC-8932928D047A}"/>
    <cellStyle name="Normal 14 2 2 2 2 2 5 2 2" xfId="4125" xr:uid="{AC8256A4-5B5F-4215-B759-CF24AB97F992}"/>
    <cellStyle name="Normal 14 2 2 2 2 2 5 2 2 2" xfId="12874" xr:uid="{13C33766-34FD-4055-BDF4-1A7B8AF17D3B}"/>
    <cellStyle name="Normal 14 2 2 2 2 2 5 2 2 3" xfId="21609" xr:uid="{14D7D36D-3055-4907-A48B-15F680952132}"/>
    <cellStyle name="Normal 14 2 2 2 2 2 5 2 3" xfId="6319" xr:uid="{C9DE7A8B-1669-4955-8DA4-A6683B064AD7}"/>
    <cellStyle name="Normal 14 2 2 2 2 2 5 2 3 2" xfId="15061" xr:uid="{A9C78FC5-3635-448E-811B-F3CFA719DC68}"/>
    <cellStyle name="Normal 14 2 2 2 2 2 5 2 3 3" xfId="23796" xr:uid="{7D460B2F-6ACA-491B-AB74-46969069F004}"/>
    <cellStyle name="Normal 14 2 2 2 2 2 5 2 4" xfId="8512" xr:uid="{974452F2-17F8-4F4A-BF11-748B1A81BA5F}"/>
    <cellStyle name="Normal 14 2 2 2 2 2 5 2 4 2" xfId="17250" xr:uid="{6355BE18-E390-4CCD-8670-2D2858F97F88}"/>
    <cellStyle name="Normal 14 2 2 2 2 2 5 2 4 3" xfId="25985" xr:uid="{20FAA10D-41D7-4961-B698-F39C1FC38AC4}"/>
    <cellStyle name="Normal 14 2 2 2 2 2 5 2 5" xfId="10697" xr:uid="{CE6249AE-7D09-4CE2-AAEC-5F48888C529C}"/>
    <cellStyle name="Normal 14 2 2 2 2 2 5 2 6" xfId="19431" xr:uid="{B8373F6A-82ED-47F3-8E46-E8AC3C14DB60}"/>
    <cellStyle name="Normal 14 2 2 2 2 2 5 2 7" xfId="28175" xr:uid="{82902B82-D7B3-44BC-AAB5-256ABDE1239C}"/>
    <cellStyle name="Normal 14 2 2 2 2 2 5 3" xfId="3164" xr:uid="{8A3CCAA1-3008-4B6D-AA24-8251C515CE6C}"/>
    <cellStyle name="Normal 14 2 2 2 2 2 5 3 2" xfId="11913" xr:uid="{4126008D-18F5-4A67-88B4-59694815300B}"/>
    <cellStyle name="Normal 14 2 2 2 2 2 5 3 3" xfId="20648" xr:uid="{5499395C-38DF-42BA-A2B0-72BFB15B5E56}"/>
    <cellStyle name="Normal 14 2 2 2 2 2 5 4" xfId="5350" xr:uid="{DEEB982D-CB73-4AC7-9916-D955C64441C0}"/>
    <cellStyle name="Normal 14 2 2 2 2 2 5 4 2" xfId="14092" xr:uid="{DE70C25A-838D-4D91-8CBF-93F3CC499B47}"/>
    <cellStyle name="Normal 14 2 2 2 2 2 5 4 3" xfId="22827" xr:uid="{428E820D-8594-4AC6-AE2A-7CB559303F9F}"/>
    <cellStyle name="Normal 14 2 2 2 2 2 5 5" xfId="7543" xr:uid="{029B201C-AF5D-4AA8-BBF4-CCD86B421C17}"/>
    <cellStyle name="Normal 14 2 2 2 2 2 5 5 2" xfId="16281" xr:uid="{15736692-2FB9-4005-A5A4-0119ECD5E05C}"/>
    <cellStyle name="Normal 14 2 2 2 2 2 5 5 3" xfId="25016" xr:uid="{791E51D6-B172-4949-B35D-90E6817F710C}"/>
    <cellStyle name="Normal 14 2 2 2 2 2 5 6" xfId="9737" xr:uid="{06FCB4B3-9627-47E1-9693-E70C13173E1A}"/>
    <cellStyle name="Normal 14 2 2 2 2 2 5 7" xfId="18471" xr:uid="{2167FC78-75E1-4E1F-83FF-C530A5D1924F}"/>
    <cellStyle name="Normal 14 2 2 2 2 2 5 8" xfId="27206" xr:uid="{C9C60ED7-2EC8-4C37-8B2A-5E1B1A1EFBFA}"/>
    <cellStyle name="Normal 14 2 2 2 2 2 6" xfId="1166" xr:uid="{E2D566E2-4B25-4F46-92C9-0C1E0612CFA0}"/>
    <cellStyle name="Normal 14 2 2 2 2 2 6 2" xfId="3357" xr:uid="{098190ED-8079-45ED-94FF-B25BFB0207BB}"/>
    <cellStyle name="Normal 14 2 2 2 2 2 6 2 2" xfId="12106" xr:uid="{BAC96241-9DB1-4A84-A555-00B4CD241B49}"/>
    <cellStyle name="Normal 14 2 2 2 2 2 6 2 3" xfId="20841" xr:uid="{B1C7ACE3-ABDC-4ECB-ABD0-B4A568D11ED8}"/>
    <cellStyle name="Normal 14 2 2 2 2 2 6 3" xfId="5545" xr:uid="{CA521113-0C27-47FE-82BF-1D05016669B3}"/>
    <cellStyle name="Normal 14 2 2 2 2 2 6 3 2" xfId="14287" xr:uid="{DE7C3255-2905-4180-B0E0-C4CDB61EF3D2}"/>
    <cellStyle name="Normal 14 2 2 2 2 2 6 3 3" xfId="23022" xr:uid="{EA205A28-B74E-4A16-A4DE-B283DD4084B2}"/>
    <cellStyle name="Normal 14 2 2 2 2 2 6 4" xfId="7738" xr:uid="{A557B108-4E08-4538-9A58-148116579341}"/>
    <cellStyle name="Normal 14 2 2 2 2 2 6 4 2" xfId="16476" xr:uid="{F40B8F23-917D-405E-9EA8-A0835FD5EDFD}"/>
    <cellStyle name="Normal 14 2 2 2 2 2 6 4 3" xfId="25211" xr:uid="{6F2FA67A-DA50-4DA0-A691-C9F47D08958E}"/>
    <cellStyle name="Normal 14 2 2 2 2 2 6 5" xfId="9929" xr:uid="{CE63C27D-38AB-4332-B5F4-48D5AB8E3F72}"/>
    <cellStyle name="Normal 14 2 2 2 2 2 6 6" xfId="18663" xr:uid="{277F56DA-AEAD-4658-870D-390B70164054}"/>
    <cellStyle name="Normal 14 2 2 2 2 2 6 7" xfId="27401" xr:uid="{A1D29E4D-920F-43BE-AF96-AB0B178A7275}"/>
    <cellStyle name="Normal 14 2 2 2 2 2 7" xfId="2202" xr:uid="{725101B2-4079-4DBD-A465-0B8C4188E0F7}"/>
    <cellStyle name="Normal 14 2 2 2 2 2 7 2" xfId="4382" xr:uid="{FE8C36CE-0D9A-4939-92FA-D1457668701C}"/>
    <cellStyle name="Normal 14 2 2 2 2 2 7 2 2" xfId="13131" xr:uid="{57FBC3F3-CF57-4024-B638-B5A84E198394}"/>
    <cellStyle name="Normal 14 2 2 2 2 2 7 2 3" xfId="21866" xr:uid="{F13BD84E-9D89-444E-9943-66F057DB45A7}"/>
    <cellStyle name="Normal 14 2 2 2 2 2 7 3" xfId="6579" xr:uid="{07A0FFBB-0415-4F36-B439-5EE7B0E352BC}"/>
    <cellStyle name="Normal 14 2 2 2 2 2 7 3 2" xfId="15321" xr:uid="{FB670DE8-4885-4216-BB59-5B56251D4F1D}"/>
    <cellStyle name="Normal 14 2 2 2 2 2 7 3 3" xfId="24056" xr:uid="{4638B242-F6F0-4B8D-B7BA-14C6FB4BF000}"/>
    <cellStyle name="Normal 14 2 2 2 2 2 7 4" xfId="8773" xr:uid="{9D96B106-A294-4706-911F-13128B2BA3A5}"/>
    <cellStyle name="Normal 14 2 2 2 2 2 7 4 2" xfId="17510" xr:uid="{6F6207B7-292F-4774-9397-3BE326A4AEA0}"/>
    <cellStyle name="Normal 14 2 2 2 2 2 7 4 3" xfId="26245" xr:uid="{1A53E79A-6110-4D53-86C7-E96C2C027C37}"/>
    <cellStyle name="Normal 14 2 2 2 2 2 7 5" xfId="10954" xr:uid="{EAB6C4E0-F185-49C0-8ECC-743F627CF8C4}"/>
    <cellStyle name="Normal 14 2 2 2 2 2 7 6" xfId="19689" xr:uid="{89272CCF-11C0-4327-BAAF-22EB5A60F181}"/>
    <cellStyle name="Normal 14 2 2 2 2 2 7 7" xfId="28436" xr:uid="{B367B555-2F21-4BA0-ACD7-956AB736C1CE}"/>
    <cellStyle name="Normal 14 2 2 2 2 2 8" xfId="2396" xr:uid="{8165FB68-8D02-4EB8-B364-6D91BCDB6B0F}"/>
    <cellStyle name="Normal 14 2 2 2 2 2 8 2" xfId="11145" xr:uid="{E0946374-8B7D-4BFE-B807-97368938523F}"/>
    <cellStyle name="Normal 14 2 2 2 2 2 8 3" xfId="19880" xr:uid="{11D802A8-F10B-445A-A46C-FE20B66C65E7}"/>
    <cellStyle name="Normal 14 2 2 2 2 2 9" xfId="4582" xr:uid="{7D94F341-3F25-43BF-9A06-27EEF0936EBA}"/>
    <cellStyle name="Normal 14 2 2 2 2 2 9 2" xfId="13324" xr:uid="{0F3109CE-B06D-490C-BD59-B0EB6C5B38C2}"/>
    <cellStyle name="Normal 14 2 2 2 2 2 9 3" xfId="22059" xr:uid="{FC9FBA4F-BC16-470B-A4F4-290E5C7B15C3}"/>
    <cellStyle name="Normal 14 2 2 2 2 3" xfId="300" xr:uid="{BFAE075D-605B-4B4F-AB2F-25EC0EF38471}"/>
    <cellStyle name="Normal 14 2 2 2 2 3 2" xfId="1268" xr:uid="{464E0958-D6F3-4A59-AFF4-2698B8BFD8F2}"/>
    <cellStyle name="Normal 14 2 2 2 2 3 2 2" xfId="3453" xr:uid="{7E7D73D8-7525-40EF-9786-2AC17C6B0054}"/>
    <cellStyle name="Normal 14 2 2 2 2 3 2 2 2" xfId="12202" xr:uid="{D1C8F16F-B703-4941-879C-AE08BA881899}"/>
    <cellStyle name="Normal 14 2 2 2 2 3 2 2 3" xfId="20937" xr:uid="{960531CD-998B-4A7B-915D-EEB5ACF5DE2C}"/>
    <cellStyle name="Normal 14 2 2 2 2 3 2 3" xfId="5647" xr:uid="{97C27CC0-C4F5-46B4-9652-BC3829777147}"/>
    <cellStyle name="Normal 14 2 2 2 2 3 2 3 2" xfId="14389" xr:uid="{534F75F4-BEA7-4C5F-BFAD-92A35049F7EB}"/>
    <cellStyle name="Normal 14 2 2 2 2 3 2 3 3" xfId="23124" xr:uid="{29F0E9A5-924E-4A9C-A433-15B03C0A324E}"/>
    <cellStyle name="Normal 14 2 2 2 2 3 2 4" xfId="7840" xr:uid="{2A465217-821A-4D89-84A7-61DAFE9FC266}"/>
    <cellStyle name="Normal 14 2 2 2 2 3 2 4 2" xfId="16578" xr:uid="{3530270C-613B-4C2D-82FB-B147B69A2C0A}"/>
    <cellStyle name="Normal 14 2 2 2 2 3 2 4 3" xfId="25313" xr:uid="{3C31A7C5-4750-4794-9E99-0275C75199DD}"/>
    <cellStyle name="Normal 14 2 2 2 2 3 2 5" xfId="10025" xr:uid="{B987EFB8-1564-473A-980A-0533FB4E3515}"/>
    <cellStyle name="Normal 14 2 2 2 2 3 2 6" xfId="18759" xr:uid="{F9568987-1163-4C69-8570-618A6C2BF27E}"/>
    <cellStyle name="Normal 14 2 2 2 2 3 2 7" xfId="27503" xr:uid="{7995D665-29F3-45DF-AFF5-65099DBB3C02}"/>
    <cellStyle name="Normal 14 2 2 2 2 3 3" xfId="2492" xr:uid="{42335998-1B65-46AE-8F04-0C8ED181027A}"/>
    <cellStyle name="Normal 14 2 2 2 2 3 3 2" xfId="11241" xr:uid="{BEBFA35B-056A-4E08-8EA9-2B8CC6967879}"/>
    <cellStyle name="Normal 14 2 2 2 2 3 3 3" xfId="19976" xr:uid="{CC7E6C9F-C8B1-4F8E-904F-DB89EF831E53}"/>
    <cellStyle name="Normal 14 2 2 2 2 3 4" xfId="4678" xr:uid="{B9657C6B-0432-4F72-9C5D-EC0BE5FE8F59}"/>
    <cellStyle name="Normal 14 2 2 2 2 3 4 2" xfId="13420" xr:uid="{5FDDE678-BEE0-4348-94F2-392A008D0AC6}"/>
    <cellStyle name="Normal 14 2 2 2 2 3 4 3" xfId="22155" xr:uid="{15C055DA-F38A-4A49-AEEB-7F003EF54E2C}"/>
    <cellStyle name="Normal 14 2 2 2 2 3 5" xfId="6871" xr:uid="{3F22A5A6-89F2-4B9C-A252-6B2ACF65F5A4}"/>
    <cellStyle name="Normal 14 2 2 2 2 3 5 2" xfId="15609" xr:uid="{826F39EB-ED20-4D5F-869E-2E2EED2AFFB6}"/>
    <cellStyle name="Normal 14 2 2 2 2 3 5 3" xfId="24344" xr:uid="{1225087F-042F-43AB-8581-3155C65E58BA}"/>
    <cellStyle name="Normal 14 2 2 2 2 3 6" xfId="9065" xr:uid="{E9568B14-3D2B-4AD9-9254-E06F913C09E7}"/>
    <cellStyle name="Normal 14 2 2 2 2 3 7" xfId="17799" xr:uid="{613487B1-88C5-49BB-9037-D4890ECCF30A}"/>
    <cellStyle name="Normal 14 2 2 2 2 3 8" xfId="26534" xr:uid="{75D32D6B-E542-46FF-9269-92CB03049622}"/>
    <cellStyle name="Normal 14 2 2 2 2 4" xfId="492" xr:uid="{00A03328-120A-4C00-AAE4-90317B24AC7E}"/>
    <cellStyle name="Normal 14 2 2 2 2 4 2" xfId="1460" xr:uid="{DDAFC347-4DC3-416F-80DC-68CDAD7194AE}"/>
    <cellStyle name="Normal 14 2 2 2 2 4 2 2" xfId="3645" xr:uid="{3B5185C8-07A5-41BB-AFCC-31D99B11474E}"/>
    <cellStyle name="Normal 14 2 2 2 2 4 2 2 2" xfId="12394" xr:uid="{C019A53B-7DE6-4B44-ABBA-DEDADA8E4EBF}"/>
    <cellStyle name="Normal 14 2 2 2 2 4 2 2 3" xfId="21129" xr:uid="{59F323D3-F1DF-4BDA-9FD8-F1D64543D51B}"/>
    <cellStyle name="Normal 14 2 2 2 2 4 2 3" xfId="5839" xr:uid="{3EF751A7-1F62-4AEB-9109-C863CD373CFC}"/>
    <cellStyle name="Normal 14 2 2 2 2 4 2 3 2" xfId="14581" xr:uid="{54C70537-7B79-4E75-B8B0-00A5E91B6240}"/>
    <cellStyle name="Normal 14 2 2 2 2 4 2 3 3" xfId="23316" xr:uid="{03B77B68-2C55-4281-96BA-09DC060B7022}"/>
    <cellStyle name="Normal 14 2 2 2 2 4 2 4" xfId="8032" xr:uid="{0B95D36E-F4F6-4B88-AC0E-6B07255BD452}"/>
    <cellStyle name="Normal 14 2 2 2 2 4 2 4 2" xfId="16770" xr:uid="{1993673D-E456-4314-AB58-1FBA5173EBAF}"/>
    <cellStyle name="Normal 14 2 2 2 2 4 2 4 3" xfId="25505" xr:uid="{A132EFCA-2F4E-4093-953C-1E5A6528778C}"/>
    <cellStyle name="Normal 14 2 2 2 2 4 2 5" xfId="10217" xr:uid="{6DF559ED-F72C-4194-8AA5-CD20B80AB660}"/>
    <cellStyle name="Normal 14 2 2 2 2 4 2 6" xfId="18951" xr:uid="{CF901114-33FA-4914-B685-63ECACF19819}"/>
    <cellStyle name="Normal 14 2 2 2 2 4 2 7" xfId="27695" xr:uid="{17883FAF-2139-4A73-B3BC-55A20E422539}"/>
    <cellStyle name="Normal 14 2 2 2 2 4 3" xfId="2684" xr:uid="{576ADD17-019F-4712-87FF-B7C02F21379F}"/>
    <cellStyle name="Normal 14 2 2 2 2 4 3 2" xfId="11433" xr:uid="{5E502D1E-9467-4A33-9C15-3E1D55704B55}"/>
    <cellStyle name="Normal 14 2 2 2 2 4 3 3" xfId="20168" xr:uid="{6B35BC8E-59E7-418F-9766-FEBAD72B1BD2}"/>
    <cellStyle name="Normal 14 2 2 2 2 4 4" xfId="4870" xr:uid="{2EA1632C-4C0D-45E4-AE5E-B5BD15F9F218}"/>
    <cellStyle name="Normal 14 2 2 2 2 4 4 2" xfId="13612" xr:uid="{46AF6FE7-CCAC-4F28-8AF7-931C93B12102}"/>
    <cellStyle name="Normal 14 2 2 2 2 4 4 3" xfId="22347" xr:uid="{0F3869BB-A80F-4A21-BA7A-F572BF289C17}"/>
    <cellStyle name="Normal 14 2 2 2 2 4 5" xfId="7063" xr:uid="{1FEEDA63-376F-450D-9AF8-DE3B3D1ACD2B}"/>
    <cellStyle name="Normal 14 2 2 2 2 4 5 2" xfId="15801" xr:uid="{91CEE7F1-C840-4B44-8554-1C81187F21CB}"/>
    <cellStyle name="Normal 14 2 2 2 2 4 5 3" xfId="24536" xr:uid="{8BC5CF94-2326-4777-B6CC-D75A2E105746}"/>
    <cellStyle name="Normal 14 2 2 2 2 4 6" xfId="9257" xr:uid="{CC9969F9-B767-4439-943D-A102D1305FB2}"/>
    <cellStyle name="Normal 14 2 2 2 2 4 7" xfId="17991" xr:uid="{10ECEBA7-CCCD-4E43-AE3E-F758005E83FD}"/>
    <cellStyle name="Normal 14 2 2 2 2 4 8" xfId="26726" xr:uid="{4B98033E-4F7A-4EA6-91DA-1A36A494CFD2}"/>
    <cellStyle name="Normal 14 2 2 2 2 5" xfId="684" xr:uid="{617EC754-EB12-476B-BD22-B411228D9F63}"/>
    <cellStyle name="Normal 14 2 2 2 2 5 2" xfId="1652" xr:uid="{C1818351-8EDC-4A22-AAB6-7BB1E5999292}"/>
    <cellStyle name="Normal 14 2 2 2 2 5 2 2" xfId="3837" xr:uid="{0724A532-93AE-4B86-B3BB-19C3BEE94F8B}"/>
    <cellStyle name="Normal 14 2 2 2 2 5 2 2 2" xfId="12586" xr:uid="{D4020A89-D6FB-40B1-ACCA-56138C08A60E}"/>
    <cellStyle name="Normal 14 2 2 2 2 5 2 2 3" xfId="21321" xr:uid="{D97053F1-B79C-41D1-BFE1-BE6CF993C5B8}"/>
    <cellStyle name="Normal 14 2 2 2 2 5 2 3" xfId="6031" xr:uid="{1F065766-5490-4F94-BB33-F2791A2DE08E}"/>
    <cellStyle name="Normal 14 2 2 2 2 5 2 3 2" xfId="14773" xr:uid="{D84BCBEB-8F89-420F-A0A7-953C34F786D6}"/>
    <cellStyle name="Normal 14 2 2 2 2 5 2 3 3" xfId="23508" xr:uid="{ED8B059D-3D6C-4A03-82A9-38CF02EFB7D2}"/>
    <cellStyle name="Normal 14 2 2 2 2 5 2 4" xfId="8224" xr:uid="{14610C3B-76A4-473B-9393-ED072AB25B48}"/>
    <cellStyle name="Normal 14 2 2 2 2 5 2 4 2" xfId="16962" xr:uid="{C734B7DC-F4FA-4536-BD48-BEE5C157856C}"/>
    <cellStyle name="Normal 14 2 2 2 2 5 2 4 3" xfId="25697" xr:uid="{76C442A3-6E7F-4BC1-BAFC-886130F94A3E}"/>
    <cellStyle name="Normal 14 2 2 2 2 5 2 5" xfId="10409" xr:uid="{09B4A383-DFD3-4598-B062-55B79876FB44}"/>
    <cellStyle name="Normal 14 2 2 2 2 5 2 6" xfId="19143" xr:uid="{E998CBA6-0286-4CFF-90AA-6772EEFE3DBF}"/>
    <cellStyle name="Normal 14 2 2 2 2 5 2 7" xfId="27887" xr:uid="{F14F25AB-E2BA-4C90-95D0-47775A5824A6}"/>
    <cellStyle name="Normal 14 2 2 2 2 5 3" xfId="2876" xr:uid="{4D307C0C-8C3E-4D8F-92C6-EF8F9B0041AA}"/>
    <cellStyle name="Normal 14 2 2 2 2 5 3 2" xfId="11625" xr:uid="{1703C0E4-95C8-4C7E-9D04-A67AE57A1CF2}"/>
    <cellStyle name="Normal 14 2 2 2 2 5 3 3" xfId="20360" xr:uid="{233E892A-8EC4-41D4-8B8D-12423401AFE5}"/>
    <cellStyle name="Normal 14 2 2 2 2 5 4" xfId="5062" xr:uid="{7709E779-7EE3-4B6D-A2A7-D2A49F179209}"/>
    <cellStyle name="Normal 14 2 2 2 2 5 4 2" xfId="13804" xr:uid="{F8CA0CCB-6374-47C6-8A95-45F207E0E266}"/>
    <cellStyle name="Normal 14 2 2 2 2 5 4 3" xfId="22539" xr:uid="{B82A83E1-64FC-44F6-8BCD-23363D1201F6}"/>
    <cellStyle name="Normal 14 2 2 2 2 5 5" xfId="7255" xr:uid="{AA92AAD5-26F8-41BD-A5D3-8A20C385B0F0}"/>
    <cellStyle name="Normal 14 2 2 2 2 5 5 2" xfId="15993" xr:uid="{96267327-651F-4140-8B54-4B3581777F3B}"/>
    <cellStyle name="Normal 14 2 2 2 2 5 5 3" xfId="24728" xr:uid="{D12D94FE-B213-420F-8BFE-F3F6D37ECAB1}"/>
    <cellStyle name="Normal 14 2 2 2 2 5 6" xfId="9449" xr:uid="{2C6CD6AD-0AB2-42DF-8D4B-DC533033ABD6}"/>
    <cellStyle name="Normal 14 2 2 2 2 5 7" xfId="18183" xr:uid="{60DB7AAF-6330-4A45-BCA3-A4F5968AF093}"/>
    <cellStyle name="Normal 14 2 2 2 2 5 8" xfId="26918" xr:uid="{D0134466-BF49-44D7-B326-D6F775DECA2B}"/>
    <cellStyle name="Normal 14 2 2 2 2 6" xfId="876" xr:uid="{7245F6C6-84A0-40F0-90ED-E2E49DA59506}"/>
    <cellStyle name="Normal 14 2 2 2 2 6 2" xfId="1844" xr:uid="{827FCD27-B805-4453-813D-B9964E096ADB}"/>
    <cellStyle name="Normal 14 2 2 2 2 6 2 2" xfId="4029" xr:uid="{C43D3FEF-6ACF-4AB8-A23A-49234B97F74A}"/>
    <cellStyle name="Normal 14 2 2 2 2 6 2 2 2" xfId="12778" xr:uid="{328D9932-09F1-48DA-B093-CA40BC5562EC}"/>
    <cellStyle name="Normal 14 2 2 2 2 6 2 2 3" xfId="21513" xr:uid="{BE7840CA-39E7-47B4-88B0-F884CEA8A1E3}"/>
    <cellStyle name="Normal 14 2 2 2 2 6 2 3" xfId="6223" xr:uid="{7B3097E2-30FC-489D-A36D-134D547FE508}"/>
    <cellStyle name="Normal 14 2 2 2 2 6 2 3 2" xfId="14965" xr:uid="{DDB4EDEE-BFAA-45CE-B6D3-483ACCDC3A2A}"/>
    <cellStyle name="Normal 14 2 2 2 2 6 2 3 3" xfId="23700" xr:uid="{C379BE4E-9E4E-4BA4-B8F1-7FBE8039F807}"/>
    <cellStyle name="Normal 14 2 2 2 2 6 2 4" xfId="8416" xr:uid="{3356BE4D-2441-426C-AC60-E08BCEED830E}"/>
    <cellStyle name="Normal 14 2 2 2 2 6 2 4 2" xfId="17154" xr:uid="{5A902EC8-B74E-4CFF-802A-BB74CC1D9AD8}"/>
    <cellStyle name="Normal 14 2 2 2 2 6 2 4 3" xfId="25889" xr:uid="{918774A7-5C49-452C-9BF6-0ED641AA43B0}"/>
    <cellStyle name="Normal 14 2 2 2 2 6 2 5" xfId="10601" xr:uid="{69182D20-C8DF-4203-9ED4-3517A9D51517}"/>
    <cellStyle name="Normal 14 2 2 2 2 6 2 6" xfId="19335" xr:uid="{A670AC58-910B-4425-B0C8-BE0DBF382C3C}"/>
    <cellStyle name="Normal 14 2 2 2 2 6 2 7" xfId="28079" xr:uid="{B0EE3AE6-99C0-475E-BC9D-3073DB8D782D}"/>
    <cellStyle name="Normal 14 2 2 2 2 6 3" xfId="3068" xr:uid="{5BADE8A7-F611-4833-9B55-B8977E2A4143}"/>
    <cellStyle name="Normal 14 2 2 2 2 6 3 2" xfId="11817" xr:uid="{6BA2181E-DB40-4596-89D7-D3983B52ADA7}"/>
    <cellStyle name="Normal 14 2 2 2 2 6 3 3" xfId="20552" xr:uid="{2A472DD6-096B-463A-BF35-EF94E9D0FFF5}"/>
    <cellStyle name="Normal 14 2 2 2 2 6 4" xfId="5254" xr:uid="{828A9DB3-D399-492A-A060-D189880782CD}"/>
    <cellStyle name="Normal 14 2 2 2 2 6 4 2" xfId="13996" xr:uid="{E7795492-F9CB-40A9-B45D-2872A73E822C}"/>
    <cellStyle name="Normal 14 2 2 2 2 6 4 3" xfId="22731" xr:uid="{FAAE4A4B-6407-4286-B61A-F87B78040502}"/>
    <cellStyle name="Normal 14 2 2 2 2 6 5" xfId="7447" xr:uid="{D0F7AAE9-36DA-4863-A23A-951C1DE0812D}"/>
    <cellStyle name="Normal 14 2 2 2 2 6 5 2" xfId="16185" xr:uid="{FF1C342C-ACA1-4DC7-A19F-4C6D3F9B3E36}"/>
    <cellStyle name="Normal 14 2 2 2 2 6 5 3" xfId="24920" xr:uid="{7C9ACB84-D205-47A9-9154-9FC2BE717765}"/>
    <cellStyle name="Normal 14 2 2 2 2 6 6" xfId="9641" xr:uid="{55056DB8-2FFB-484C-9463-233EFCBD8F2B}"/>
    <cellStyle name="Normal 14 2 2 2 2 6 7" xfId="18375" xr:uid="{BC733B1B-AA63-4E6D-8E27-D9FA5A73051E}"/>
    <cellStyle name="Normal 14 2 2 2 2 6 8" xfId="27110" xr:uid="{8D61FAEA-1C97-41A2-AB1A-3EEE81DAB363}"/>
    <cellStyle name="Normal 14 2 2 2 2 7" xfId="1070" xr:uid="{187B7D16-5119-463C-8A77-6DC223E7B83E}"/>
    <cellStyle name="Normal 14 2 2 2 2 7 2" xfId="3261" xr:uid="{5B800C12-D554-4552-9815-DC9418550FA8}"/>
    <cellStyle name="Normal 14 2 2 2 2 7 2 2" xfId="12010" xr:uid="{3FB8705C-C499-4A36-8C86-7F94A9908C90}"/>
    <cellStyle name="Normal 14 2 2 2 2 7 2 3" xfId="20745" xr:uid="{FA36A4C2-7EAD-4FB0-88C9-202989E14B15}"/>
    <cellStyle name="Normal 14 2 2 2 2 7 3" xfId="5449" xr:uid="{66AB12E4-B4AA-4C18-AA48-50962C2531B7}"/>
    <cellStyle name="Normal 14 2 2 2 2 7 3 2" xfId="14191" xr:uid="{54E7F1F2-8A46-42CB-A89E-AEA6D6371101}"/>
    <cellStyle name="Normal 14 2 2 2 2 7 3 3" xfId="22926" xr:uid="{A92041B4-30BD-4685-9665-17B77477DD16}"/>
    <cellStyle name="Normal 14 2 2 2 2 7 4" xfId="7642" xr:uid="{6B417A2E-FBC7-40DA-BB58-42F605DE7D79}"/>
    <cellStyle name="Normal 14 2 2 2 2 7 4 2" xfId="16380" xr:uid="{5400A722-D49F-4DB4-B0FD-455C9F5C4989}"/>
    <cellStyle name="Normal 14 2 2 2 2 7 4 3" xfId="25115" xr:uid="{4C6345B9-A962-42B7-843C-898F067288BF}"/>
    <cellStyle name="Normal 14 2 2 2 2 7 5" xfId="9833" xr:uid="{13F94C10-91FC-4AB2-A5AB-CA2E60CBD55B}"/>
    <cellStyle name="Normal 14 2 2 2 2 7 6" xfId="18567" xr:uid="{46436640-9F0D-443A-8435-CA11277B316A}"/>
    <cellStyle name="Normal 14 2 2 2 2 7 7" xfId="27305" xr:uid="{A4AB1CD9-F60C-490E-846B-0D3D1979BF9B}"/>
    <cellStyle name="Normal 14 2 2 2 2 8" xfId="2106" xr:uid="{808B972D-FC87-407F-8624-303F29798787}"/>
    <cellStyle name="Normal 14 2 2 2 2 8 2" xfId="4286" xr:uid="{64D12907-5D98-461A-BC79-7893E4EAFFD3}"/>
    <cellStyle name="Normal 14 2 2 2 2 8 2 2" xfId="13035" xr:uid="{A6E0564C-AB95-4A39-B6FF-C0E5493270F7}"/>
    <cellStyle name="Normal 14 2 2 2 2 8 2 3" xfId="21770" xr:uid="{D0098FB0-DD42-484D-8247-E5241FDC179D}"/>
    <cellStyle name="Normal 14 2 2 2 2 8 3" xfId="6483" xr:uid="{C35A4DEC-2016-4883-8812-00AD35FD559D}"/>
    <cellStyle name="Normal 14 2 2 2 2 8 3 2" xfId="15225" xr:uid="{CE06F858-F0AB-45AE-8C92-61B67CFEFEAC}"/>
    <cellStyle name="Normal 14 2 2 2 2 8 3 3" xfId="23960" xr:uid="{15E34919-AED5-4947-B352-F9651CD48919}"/>
    <cellStyle name="Normal 14 2 2 2 2 8 4" xfId="8677" xr:uid="{8BD708CC-97ED-41C9-B69A-2C62083DE1F4}"/>
    <cellStyle name="Normal 14 2 2 2 2 8 4 2" xfId="17414" xr:uid="{6D04E51A-5ED5-4D86-800E-09370C4F2FAE}"/>
    <cellStyle name="Normal 14 2 2 2 2 8 4 3" xfId="26149" xr:uid="{7AAA19C5-147C-4BB5-AF04-43F860EE5CC5}"/>
    <cellStyle name="Normal 14 2 2 2 2 8 5" xfId="10858" xr:uid="{1D586071-5C88-40F1-8FF3-5C7BE3780B95}"/>
    <cellStyle name="Normal 14 2 2 2 2 8 6" xfId="19593" xr:uid="{9AF39612-E166-4AB9-B5E4-D1EA3049E80F}"/>
    <cellStyle name="Normal 14 2 2 2 2 8 7" xfId="28340" xr:uid="{BE906A1B-2A23-4C2A-9BAF-6D7501B457E9}"/>
    <cellStyle name="Normal 14 2 2 2 2 9" xfId="2300" xr:uid="{B0FFA07E-F4FF-4053-ABDB-BDD217A60D87}"/>
    <cellStyle name="Normal 14 2 2 2 2 9 2" xfId="11049" xr:uid="{D491A1E6-963E-467F-AFE3-4A98AEA9A4F5}"/>
    <cellStyle name="Normal 14 2 2 2 2 9 3" xfId="19784" xr:uid="{C83DD5D6-B7C5-4389-AA74-9B9BC7958CED}"/>
    <cellStyle name="Normal 14 2 2 2 3" xfId="156" xr:uid="{DA2D1512-DEB6-4006-A641-EED67946B3E3}"/>
    <cellStyle name="Normal 14 2 2 2 3 10" xfId="6727" xr:uid="{572200CF-F3B1-466B-9DA8-40BF49BA82D0}"/>
    <cellStyle name="Normal 14 2 2 2 3 10 2" xfId="15465" xr:uid="{47A5C887-61DB-442D-BB4C-46EF5C3A4163}"/>
    <cellStyle name="Normal 14 2 2 2 3 10 3" xfId="24200" xr:uid="{594477EA-4AFC-4AE8-ADE0-FC5C449160CF}"/>
    <cellStyle name="Normal 14 2 2 2 3 11" xfId="8921" xr:uid="{9A89B3F5-3C53-41EC-8DE6-877447074C04}"/>
    <cellStyle name="Normal 14 2 2 2 3 12" xfId="17655" xr:uid="{DB8FFE96-3BB3-4047-ACE0-7B20AF120409}"/>
    <cellStyle name="Normal 14 2 2 2 3 13" xfId="26390" xr:uid="{7D8B2946-6514-45CA-B383-B8ED157014BF}"/>
    <cellStyle name="Normal 14 2 2 2 3 2" xfId="348" xr:uid="{A9F3E398-2CE7-4DB8-AF7F-05DEDBD5D07E}"/>
    <cellStyle name="Normal 14 2 2 2 3 2 2" xfId="1316" xr:uid="{B7531646-4698-4F63-B0C6-16D7BFAC60D4}"/>
    <cellStyle name="Normal 14 2 2 2 3 2 2 2" xfId="3501" xr:uid="{D514DC1E-194E-473B-AE77-910B040550BE}"/>
    <cellStyle name="Normal 14 2 2 2 3 2 2 2 2" xfId="12250" xr:uid="{D594E93B-D847-4BD6-A9AA-1B72C2869ACD}"/>
    <cellStyle name="Normal 14 2 2 2 3 2 2 2 3" xfId="20985" xr:uid="{2B2D0251-B5B2-4B09-A722-033764719877}"/>
    <cellStyle name="Normal 14 2 2 2 3 2 2 3" xfId="5695" xr:uid="{F09E5645-3F7C-4355-AE4C-8165BB14D3CB}"/>
    <cellStyle name="Normal 14 2 2 2 3 2 2 3 2" xfId="14437" xr:uid="{00D62BC8-85F5-4E81-A733-5AA75735DBF6}"/>
    <cellStyle name="Normal 14 2 2 2 3 2 2 3 3" xfId="23172" xr:uid="{2DF241F5-ACB7-4830-8C18-0F11C6ABFB46}"/>
    <cellStyle name="Normal 14 2 2 2 3 2 2 4" xfId="7888" xr:uid="{BE9F6C5E-17C5-40EE-BE51-ED9942404978}"/>
    <cellStyle name="Normal 14 2 2 2 3 2 2 4 2" xfId="16626" xr:uid="{10795228-BD39-4CF6-9D83-07C13C7BB316}"/>
    <cellStyle name="Normal 14 2 2 2 3 2 2 4 3" xfId="25361" xr:uid="{278BB096-033F-4A98-977F-BFD4B612F14C}"/>
    <cellStyle name="Normal 14 2 2 2 3 2 2 5" xfId="10073" xr:uid="{94492ECC-576E-425B-9DDB-31925FB08162}"/>
    <cellStyle name="Normal 14 2 2 2 3 2 2 6" xfId="18807" xr:uid="{16FD038C-F806-47F7-8BA9-3A5D51DFA5B4}"/>
    <cellStyle name="Normal 14 2 2 2 3 2 2 7" xfId="27551" xr:uid="{E08637B9-313B-4F55-B8B6-BED1558292C9}"/>
    <cellStyle name="Normal 14 2 2 2 3 2 3" xfId="2540" xr:uid="{5D2C6597-6899-4C80-8B6E-C0AC21D6866A}"/>
    <cellStyle name="Normal 14 2 2 2 3 2 3 2" xfId="11289" xr:uid="{2CEDF010-5B44-4921-A352-BEFB82A6AF4F}"/>
    <cellStyle name="Normal 14 2 2 2 3 2 3 3" xfId="20024" xr:uid="{3D7B79E3-3974-433E-8364-294CFAA03367}"/>
    <cellStyle name="Normal 14 2 2 2 3 2 4" xfId="4726" xr:uid="{2D9DEC92-B55E-4530-ACEA-BC69D527403E}"/>
    <cellStyle name="Normal 14 2 2 2 3 2 4 2" xfId="13468" xr:uid="{7F356250-E34C-4377-A683-A26C172E4A88}"/>
    <cellStyle name="Normal 14 2 2 2 3 2 4 3" xfId="22203" xr:uid="{6D65A758-9F49-4E28-A5F5-6F83EF4940A7}"/>
    <cellStyle name="Normal 14 2 2 2 3 2 5" xfId="6919" xr:uid="{59E509BC-B94C-4866-8DEA-588EA8A0C408}"/>
    <cellStyle name="Normal 14 2 2 2 3 2 5 2" xfId="15657" xr:uid="{83B19A07-3BBF-4134-9CAA-74B21568E1DF}"/>
    <cellStyle name="Normal 14 2 2 2 3 2 5 3" xfId="24392" xr:uid="{CBEB90C7-C954-4E49-9AB5-AF1B4EB865AF}"/>
    <cellStyle name="Normal 14 2 2 2 3 2 6" xfId="9113" xr:uid="{7765100D-6CA9-47DA-A3D2-182C5D43F56A}"/>
    <cellStyle name="Normal 14 2 2 2 3 2 7" xfId="17847" xr:uid="{B54F760C-217C-4CBA-8811-D474367433D1}"/>
    <cellStyle name="Normal 14 2 2 2 3 2 8" xfId="26582" xr:uid="{98FBA2A5-8164-4388-8915-B930BA923DFE}"/>
    <cellStyle name="Normal 14 2 2 2 3 3" xfId="540" xr:uid="{8046F8C0-A063-4E5B-B85D-26DC1BAB1DFD}"/>
    <cellStyle name="Normal 14 2 2 2 3 3 2" xfId="1508" xr:uid="{1342258C-F44E-4798-8AA6-C404200FE98B}"/>
    <cellStyle name="Normal 14 2 2 2 3 3 2 2" xfId="3693" xr:uid="{E97CDAF2-D38A-4BDC-88FF-4549B024A9DF}"/>
    <cellStyle name="Normal 14 2 2 2 3 3 2 2 2" xfId="12442" xr:uid="{94F905E1-BB48-4168-849C-41A44E6DF47B}"/>
    <cellStyle name="Normal 14 2 2 2 3 3 2 2 3" xfId="21177" xr:uid="{0D7BF2B5-7FE1-4368-85B6-48069948CDBD}"/>
    <cellStyle name="Normal 14 2 2 2 3 3 2 3" xfId="5887" xr:uid="{2B55F575-0B17-4E15-A014-69AC7C86E18A}"/>
    <cellStyle name="Normal 14 2 2 2 3 3 2 3 2" xfId="14629" xr:uid="{2325A375-9A0B-4573-8C12-4ACFA29FE977}"/>
    <cellStyle name="Normal 14 2 2 2 3 3 2 3 3" xfId="23364" xr:uid="{305A2339-897D-427A-8916-1DD109060B59}"/>
    <cellStyle name="Normal 14 2 2 2 3 3 2 4" xfId="8080" xr:uid="{12A027B8-747E-4C57-AC6E-877FBDEB8A42}"/>
    <cellStyle name="Normal 14 2 2 2 3 3 2 4 2" xfId="16818" xr:uid="{9C9F3204-FEB7-47E0-BB9B-432AAA1670F8}"/>
    <cellStyle name="Normal 14 2 2 2 3 3 2 4 3" xfId="25553" xr:uid="{3EED291D-73C4-4DF4-AE1F-EA4CB23819D1}"/>
    <cellStyle name="Normal 14 2 2 2 3 3 2 5" xfId="10265" xr:uid="{7E28C157-CF71-47F3-BE32-4A064F8AFAB4}"/>
    <cellStyle name="Normal 14 2 2 2 3 3 2 6" xfId="18999" xr:uid="{125A1E96-B555-4F5D-A2BE-4E5D618B5F94}"/>
    <cellStyle name="Normal 14 2 2 2 3 3 2 7" xfId="27743" xr:uid="{01E351CB-A28A-4C44-B4A0-49D9A5C76CDC}"/>
    <cellStyle name="Normal 14 2 2 2 3 3 3" xfId="2732" xr:uid="{00E54EAF-6AA9-4671-BDD5-B285BF3A5F85}"/>
    <cellStyle name="Normal 14 2 2 2 3 3 3 2" xfId="11481" xr:uid="{7CC8ABB8-9EE8-4351-A83A-BF63EDF7B498}"/>
    <cellStyle name="Normal 14 2 2 2 3 3 3 3" xfId="20216" xr:uid="{E3D5E027-61C1-4C25-83A1-9002EACB8E3A}"/>
    <cellStyle name="Normal 14 2 2 2 3 3 4" xfId="4918" xr:uid="{89A0A302-8873-4A9F-ADE5-048152A80BEF}"/>
    <cellStyle name="Normal 14 2 2 2 3 3 4 2" xfId="13660" xr:uid="{AB0E0E67-A28F-4361-93A9-085A24527CD7}"/>
    <cellStyle name="Normal 14 2 2 2 3 3 4 3" xfId="22395" xr:uid="{DFBF8285-99F4-45C6-846F-B8FF52237509}"/>
    <cellStyle name="Normal 14 2 2 2 3 3 5" xfId="7111" xr:uid="{2D203345-BAC3-47AD-92AD-01D4A92CAFF6}"/>
    <cellStyle name="Normal 14 2 2 2 3 3 5 2" xfId="15849" xr:uid="{5B7E2AAA-866B-4FFA-A7C3-C102F7C314FF}"/>
    <cellStyle name="Normal 14 2 2 2 3 3 5 3" xfId="24584" xr:uid="{6CC3D986-4AFB-4435-A89A-328D5A1FB596}"/>
    <cellStyle name="Normal 14 2 2 2 3 3 6" xfId="9305" xr:uid="{12114521-E809-41A7-A5E1-AAE0B311BEF5}"/>
    <cellStyle name="Normal 14 2 2 2 3 3 7" xfId="18039" xr:uid="{65C68579-673D-44CB-B042-C00E10FDA342}"/>
    <cellStyle name="Normal 14 2 2 2 3 3 8" xfId="26774" xr:uid="{799FDEF8-46D4-4A0D-8DF8-34D2F9F8CA3F}"/>
    <cellStyle name="Normal 14 2 2 2 3 4" xfId="732" xr:uid="{0FC4E97A-5251-4973-80E5-DDE08039B63A}"/>
    <cellStyle name="Normal 14 2 2 2 3 4 2" xfId="1700" xr:uid="{AA4BB91E-F9F3-4BFC-92F8-F5212FC7F274}"/>
    <cellStyle name="Normal 14 2 2 2 3 4 2 2" xfId="3885" xr:uid="{DD1EE39D-6658-44EF-B005-2D98556C11EE}"/>
    <cellStyle name="Normal 14 2 2 2 3 4 2 2 2" xfId="12634" xr:uid="{B3EBEE21-4F02-4949-BEBA-C319E1CFC08C}"/>
    <cellStyle name="Normal 14 2 2 2 3 4 2 2 3" xfId="21369" xr:uid="{C79FF002-0297-4290-A18D-21983A96FD2C}"/>
    <cellStyle name="Normal 14 2 2 2 3 4 2 3" xfId="6079" xr:uid="{B3B54422-4B64-4041-881C-D9601DFFD144}"/>
    <cellStyle name="Normal 14 2 2 2 3 4 2 3 2" xfId="14821" xr:uid="{4B61A6AD-3AA5-4ECA-8330-25DD43DC210C}"/>
    <cellStyle name="Normal 14 2 2 2 3 4 2 3 3" xfId="23556" xr:uid="{917466B3-5497-478D-AD78-E5367D965019}"/>
    <cellStyle name="Normal 14 2 2 2 3 4 2 4" xfId="8272" xr:uid="{3AE90739-B8EF-4A75-BF77-1D4F2FFCFB0B}"/>
    <cellStyle name="Normal 14 2 2 2 3 4 2 4 2" xfId="17010" xr:uid="{E26CC028-1662-47D0-A64C-DC5B6C1030F2}"/>
    <cellStyle name="Normal 14 2 2 2 3 4 2 4 3" xfId="25745" xr:uid="{20992DCF-F44B-4B3C-B004-9FBD98601AC0}"/>
    <cellStyle name="Normal 14 2 2 2 3 4 2 5" xfId="10457" xr:uid="{1F030085-239C-4683-8D82-83484250C2AE}"/>
    <cellStyle name="Normal 14 2 2 2 3 4 2 6" xfId="19191" xr:uid="{21622745-6353-45F0-A4FC-B5B7B2D26B7E}"/>
    <cellStyle name="Normal 14 2 2 2 3 4 2 7" xfId="27935" xr:uid="{57F114CD-2475-44E7-9577-C03413076B66}"/>
    <cellStyle name="Normal 14 2 2 2 3 4 3" xfId="2924" xr:uid="{D4EBADB6-0E81-4AD6-AD5C-54AB6B234BC4}"/>
    <cellStyle name="Normal 14 2 2 2 3 4 3 2" xfId="11673" xr:uid="{3C25E423-ACA4-4F6F-BA90-7622687B9922}"/>
    <cellStyle name="Normal 14 2 2 2 3 4 3 3" xfId="20408" xr:uid="{B27BFE90-200B-4D72-A5C0-F0EC75E82C82}"/>
    <cellStyle name="Normal 14 2 2 2 3 4 4" xfId="5110" xr:uid="{B4C1C4AA-3752-486B-946B-98E6F5D646A7}"/>
    <cellStyle name="Normal 14 2 2 2 3 4 4 2" xfId="13852" xr:uid="{EC7A2CF7-D1AE-47CD-81D0-B335629C1DE4}"/>
    <cellStyle name="Normal 14 2 2 2 3 4 4 3" xfId="22587" xr:uid="{E4FDDEC7-2279-43C5-A7CB-53DC4761F41D}"/>
    <cellStyle name="Normal 14 2 2 2 3 4 5" xfId="7303" xr:uid="{4E24345D-AAA2-4F95-99B0-A8AFB01FF659}"/>
    <cellStyle name="Normal 14 2 2 2 3 4 5 2" xfId="16041" xr:uid="{89B4BAF1-1520-4E21-9D84-46C7F6DF72CA}"/>
    <cellStyle name="Normal 14 2 2 2 3 4 5 3" xfId="24776" xr:uid="{0BA18756-F748-49AA-B694-61FC1DE88062}"/>
    <cellStyle name="Normal 14 2 2 2 3 4 6" xfId="9497" xr:uid="{C36BDAD2-FE03-4F01-8FC1-E0FFCF352768}"/>
    <cellStyle name="Normal 14 2 2 2 3 4 7" xfId="18231" xr:uid="{9DBD0075-8020-48A1-989F-149144D63B0C}"/>
    <cellStyle name="Normal 14 2 2 2 3 4 8" xfId="26966" xr:uid="{8BC1138F-7318-4DEE-A202-4581400DD863}"/>
    <cellStyle name="Normal 14 2 2 2 3 5" xfId="924" xr:uid="{D8FF2AC2-C0D8-4480-A1BB-B6DFDCB005B8}"/>
    <cellStyle name="Normal 14 2 2 2 3 5 2" xfId="1892" xr:uid="{4CED283B-E74A-4A7B-9525-E7DCAA2A26BE}"/>
    <cellStyle name="Normal 14 2 2 2 3 5 2 2" xfId="4077" xr:uid="{EC1B5786-559B-4088-B188-DE41AC57FC7E}"/>
    <cellStyle name="Normal 14 2 2 2 3 5 2 2 2" xfId="12826" xr:uid="{73CC7A78-D3E2-4C46-A553-628EF1F210F6}"/>
    <cellStyle name="Normal 14 2 2 2 3 5 2 2 3" xfId="21561" xr:uid="{B06173FC-C301-4B55-B789-DC2DDD899C7F}"/>
    <cellStyle name="Normal 14 2 2 2 3 5 2 3" xfId="6271" xr:uid="{A51290B2-ADA7-47AD-B062-D59A588765B0}"/>
    <cellStyle name="Normal 14 2 2 2 3 5 2 3 2" xfId="15013" xr:uid="{CA27C4CA-6F0A-4A67-A222-7EAF9B0EB591}"/>
    <cellStyle name="Normal 14 2 2 2 3 5 2 3 3" xfId="23748" xr:uid="{A8DCA814-29A2-408B-9370-5C3F85752A14}"/>
    <cellStyle name="Normal 14 2 2 2 3 5 2 4" xfId="8464" xr:uid="{BBE159CA-205A-4FBD-855E-A8F276B59833}"/>
    <cellStyle name="Normal 14 2 2 2 3 5 2 4 2" xfId="17202" xr:uid="{EAC97B79-1AFC-4349-B529-118A0EB79F3E}"/>
    <cellStyle name="Normal 14 2 2 2 3 5 2 4 3" xfId="25937" xr:uid="{9D7AF15E-2F74-49F5-A941-A7DE65CDC396}"/>
    <cellStyle name="Normal 14 2 2 2 3 5 2 5" xfId="10649" xr:uid="{4968D58D-4E03-4B00-94ED-B3EDA7E8508C}"/>
    <cellStyle name="Normal 14 2 2 2 3 5 2 6" xfId="19383" xr:uid="{015AF9BA-CE44-4FFD-8F62-11856ED1FB31}"/>
    <cellStyle name="Normal 14 2 2 2 3 5 2 7" xfId="28127" xr:uid="{2E5FA675-757C-49F8-AAB6-8999B7D7F46C}"/>
    <cellStyle name="Normal 14 2 2 2 3 5 3" xfId="3116" xr:uid="{754C6BFE-F537-4039-AA2C-8E9FEC673E8C}"/>
    <cellStyle name="Normal 14 2 2 2 3 5 3 2" xfId="11865" xr:uid="{650EF273-3617-407B-87AA-9A8DBE182862}"/>
    <cellStyle name="Normal 14 2 2 2 3 5 3 3" xfId="20600" xr:uid="{1304F3CF-39BB-476E-AC81-9835ED178DEA}"/>
    <cellStyle name="Normal 14 2 2 2 3 5 4" xfId="5302" xr:uid="{59BF1285-B593-4741-93E2-FA4953AD789F}"/>
    <cellStyle name="Normal 14 2 2 2 3 5 4 2" xfId="14044" xr:uid="{9818680A-EE16-480A-9582-C4DAE8DC787E}"/>
    <cellStyle name="Normal 14 2 2 2 3 5 4 3" xfId="22779" xr:uid="{209D5829-4041-4804-8041-E90DF814659B}"/>
    <cellStyle name="Normal 14 2 2 2 3 5 5" xfId="7495" xr:uid="{B58F5570-0CB4-4E68-A57D-899C15960F5A}"/>
    <cellStyle name="Normal 14 2 2 2 3 5 5 2" xfId="16233" xr:uid="{ADF89D3E-7DC2-4D72-90A6-943596348586}"/>
    <cellStyle name="Normal 14 2 2 2 3 5 5 3" xfId="24968" xr:uid="{C4A6E8C3-5013-47AF-8C2B-84457CC08BD1}"/>
    <cellStyle name="Normal 14 2 2 2 3 5 6" xfId="9689" xr:uid="{EECAE787-CB26-42C1-97B6-F320D53C9AF2}"/>
    <cellStyle name="Normal 14 2 2 2 3 5 7" xfId="18423" xr:uid="{015B47BF-E27D-4BA9-AF58-3CC7D396B536}"/>
    <cellStyle name="Normal 14 2 2 2 3 5 8" xfId="27158" xr:uid="{9ED4EED3-181F-4866-BA65-68F17F4CEB4B}"/>
    <cellStyle name="Normal 14 2 2 2 3 6" xfId="1118" xr:uid="{3942C826-F411-4631-AD88-2F8D3457A6DE}"/>
    <cellStyle name="Normal 14 2 2 2 3 6 2" xfId="3309" xr:uid="{2C46F9E1-BE6A-481D-AEAC-AC5186C250CB}"/>
    <cellStyle name="Normal 14 2 2 2 3 6 2 2" xfId="12058" xr:uid="{AD41CC1C-F165-4179-BED3-77CBC28B4614}"/>
    <cellStyle name="Normal 14 2 2 2 3 6 2 3" xfId="20793" xr:uid="{EBD191EA-9782-4C50-90A9-4F19530E5315}"/>
    <cellStyle name="Normal 14 2 2 2 3 6 3" xfId="5497" xr:uid="{10403B7B-A287-4791-B54B-25EEFD002410}"/>
    <cellStyle name="Normal 14 2 2 2 3 6 3 2" xfId="14239" xr:uid="{B7DCAD10-20CD-4316-97A5-D2AC7DBCFD63}"/>
    <cellStyle name="Normal 14 2 2 2 3 6 3 3" xfId="22974" xr:uid="{C42A8E29-916D-4555-9CAB-FF0E65EB0B6E}"/>
    <cellStyle name="Normal 14 2 2 2 3 6 4" xfId="7690" xr:uid="{5AD4A78A-3CBE-46C5-94AA-EE526A1C7F80}"/>
    <cellStyle name="Normal 14 2 2 2 3 6 4 2" xfId="16428" xr:uid="{DAFE5DA5-7FD9-49FC-9E2C-D9051C5ACEA3}"/>
    <cellStyle name="Normal 14 2 2 2 3 6 4 3" xfId="25163" xr:uid="{00FA0936-9BD6-468B-80C8-E45077CF73AF}"/>
    <cellStyle name="Normal 14 2 2 2 3 6 5" xfId="9881" xr:uid="{A0DCDBFA-38E6-48A2-9D26-D907F79B773C}"/>
    <cellStyle name="Normal 14 2 2 2 3 6 6" xfId="18615" xr:uid="{265F9832-0270-42F8-B120-A855DFD3F5CF}"/>
    <cellStyle name="Normal 14 2 2 2 3 6 7" xfId="27353" xr:uid="{EF0CC6A0-EE9B-4407-93FF-EA07A6797BC1}"/>
    <cellStyle name="Normal 14 2 2 2 3 7" xfId="2154" xr:uid="{12E3258E-FB99-40B7-94B2-EAC9DF8E11B1}"/>
    <cellStyle name="Normal 14 2 2 2 3 7 2" xfId="4334" xr:uid="{19D80518-0FCA-46DF-A415-8904235929BD}"/>
    <cellStyle name="Normal 14 2 2 2 3 7 2 2" xfId="13083" xr:uid="{C40E0479-248B-403E-BC55-262651F32C9B}"/>
    <cellStyle name="Normal 14 2 2 2 3 7 2 3" xfId="21818" xr:uid="{35F21613-32B0-456F-B358-78F642B65553}"/>
    <cellStyle name="Normal 14 2 2 2 3 7 3" xfId="6531" xr:uid="{BA8FD7A2-027A-4A6A-A490-ED5AFDE68158}"/>
    <cellStyle name="Normal 14 2 2 2 3 7 3 2" xfId="15273" xr:uid="{E6FCCE2F-C576-4D4E-860A-EE9692BFEAAC}"/>
    <cellStyle name="Normal 14 2 2 2 3 7 3 3" xfId="24008" xr:uid="{CC839C55-0D01-4F9F-9941-DB5DC3D73DA2}"/>
    <cellStyle name="Normal 14 2 2 2 3 7 4" xfId="8725" xr:uid="{468B7067-8756-4F96-83AF-CA416203B386}"/>
    <cellStyle name="Normal 14 2 2 2 3 7 4 2" xfId="17462" xr:uid="{3BF1A427-22E2-468B-B78D-C5EEBE594D6B}"/>
    <cellStyle name="Normal 14 2 2 2 3 7 4 3" xfId="26197" xr:uid="{BD41AA0D-C496-4B7C-855C-3A38A44E39E0}"/>
    <cellStyle name="Normal 14 2 2 2 3 7 5" xfId="10906" xr:uid="{A4BA80DD-8DEE-4F9D-81BA-272A5DF31EB3}"/>
    <cellStyle name="Normal 14 2 2 2 3 7 6" xfId="19641" xr:uid="{59EA7BBE-0DC1-4D09-80CF-347215F1D9BE}"/>
    <cellStyle name="Normal 14 2 2 2 3 7 7" xfId="28388" xr:uid="{8A749E29-66CD-41E6-85F2-9AE6CD7303E3}"/>
    <cellStyle name="Normal 14 2 2 2 3 8" xfId="2348" xr:uid="{0A5B3D8E-BF8C-42CF-83C5-955C185E7144}"/>
    <cellStyle name="Normal 14 2 2 2 3 8 2" xfId="11097" xr:uid="{1506FB0D-917E-405A-BAB0-5BD6AAA00A50}"/>
    <cellStyle name="Normal 14 2 2 2 3 8 3" xfId="19832" xr:uid="{F128BB69-1B95-4A60-BC98-96C4A53E64AC}"/>
    <cellStyle name="Normal 14 2 2 2 3 9" xfId="4534" xr:uid="{D556769C-7334-4141-AEB0-DED724C76FDA}"/>
    <cellStyle name="Normal 14 2 2 2 3 9 2" xfId="13276" xr:uid="{BED9C2F1-EF17-4DF7-B311-EEE5030C5587}"/>
    <cellStyle name="Normal 14 2 2 2 3 9 3" xfId="22011" xr:uid="{00CDE5C6-9A86-4971-B78B-97B58811767A}"/>
    <cellStyle name="Normal 14 2 2 2 4" xfId="252" xr:uid="{EE7DD827-4B0E-4DA4-81C2-4B8AA997CCBA}"/>
    <cellStyle name="Normal 14 2 2 2 4 2" xfId="1220" xr:uid="{072D2E75-CD05-4B2F-845C-7FA5986EC19E}"/>
    <cellStyle name="Normal 14 2 2 2 4 2 2" xfId="3405" xr:uid="{E6C76E49-EA01-4902-803D-340B9CB31E60}"/>
    <cellStyle name="Normal 14 2 2 2 4 2 2 2" xfId="12154" xr:uid="{750EC505-41BC-443B-BC6F-B7DC291049E7}"/>
    <cellStyle name="Normal 14 2 2 2 4 2 2 3" xfId="20889" xr:uid="{DAD27B93-A1A0-4742-BF59-901B026FBCD3}"/>
    <cellStyle name="Normal 14 2 2 2 4 2 3" xfId="5599" xr:uid="{3256F2AE-F854-4D92-97DE-1EEF97E77BE0}"/>
    <cellStyle name="Normal 14 2 2 2 4 2 3 2" xfId="14341" xr:uid="{1A3267B8-AC71-4191-AA86-38229E0C5739}"/>
    <cellStyle name="Normal 14 2 2 2 4 2 3 3" xfId="23076" xr:uid="{EC2E5879-8D11-4C55-B4CA-CBA28E649AFA}"/>
    <cellStyle name="Normal 14 2 2 2 4 2 4" xfId="7792" xr:uid="{1864F6F7-E8EC-464E-AEF5-1555A7899B5A}"/>
    <cellStyle name="Normal 14 2 2 2 4 2 4 2" xfId="16530" xr:uid="{51184CD3-EDD7-414E-A4F5-55581B36F39B}"/>
    <cellStyle name="Normal 14 2 2 2 4 2 4 3" xfId="25265" xr:uid="{BA71B0B4-A4FF-4098-B0F7-92AF37AA6A51}"/>
    <cellStyle name="Normal 14 2 2 2 4 2 5" xfId="9977" xr:uid="{978AA669-66F2-4F24-ADDC-C0A5D267767A}"/>
    <cellStyle name="Normal 14 2 2 2 4 2 6" xfId="18711" xr:uid="{29FEC131-FFD1-4DCE-835F-801285D64715}"/>
    <cellStyle name="Normal 14 2 2 2 4 2 7" xfId="27455" xr:uid="{8086011F-9CC8-47CB-99B1-E347E210592F}"/>
    <cellStyle name="Normal 14 2 2 2 4 3" xfId="2444" xr:uid="{68D317DE-C92F-460F-89A0-FA777AD4732B}"/>
    <cellStyle name="Normal 14 2 2 2 4 3 2" xfId="11193" xr:uid="{34EAAFA5-2FB1-4477-987C-D05AA548D9C2}"/>
    <cellStyle name="Normal 14 2 2 2 4 3 3" xfId="19928" xr:uid="{DBE135FE-1B50-49BB-A3AD-B7CB0D022840}"/>
    <cellStyle name="Normal 14 2 2 2 4 4" xfId="4630" xr:uid="{8941358A-860E-486D-90FF-D6299C1D6DE6}"/>
    <cellStyle name="Normal 14 2 2 2 4 4 2" xfId="13372" xr:uid="{C5B4E0EA-FEF7-4512-B9C6-BA75467CAD68}"/>
    <cellStyle name="Normal 14 2 2 2 4 4 3" xfId="22107" xr:uid="{B6DF58D4-1780-4996-BD37-19D705015556}"/>
    <cellStyle name="Normal 14 2 2 2 4 5" xfId="6823" xr:uid="{31763925-559A-4F49-BCBC-F3ABF03E25A8}"/>
    <cellStyle name="Normal 14 2 2 2 4 5 2" xfId="15561" xr:uid="{9A9450AC-7969-4A24-8B3B-4F29C3BB6321}"/>
    <cellStyle name="Normal 14 2 2 2 4 5 3" xfId="24296" xr:uid="{32CFBFDC-4DA1-4A77-AD54-39BA6007CA98}"/>
    <cellStyle name="Normal 14 2 2 2 4 6" xfId="9017" xr:uid="{AA386CBF-8263-42F9-8E42-0CAFC3A61EFF}"/>
    <cellStyle name="Normal 14 2 2 2 4 7" xfId="17751" xr:uid="{D24BA1CE-406A-4E00-8EE5-89FC03DFAB08}"/>
    <cellStyle name="Normal 14 2 2 2 4 8" xfId="26486" xr:uid="{3F278D45-9C7F-48F6-9D28-EA3A45449AA7}"/>
    <cellStyle name="Normal 14 2 2 2 5" xfId="444" xr:uid="{A508AC69-088A-4D35-AA6F-FCBA89A0E359}"/>
    <cellStyle name="Normal 14 2 2 2 5 2" xfId="1412" xr:uid="{65F8112A-6F43-4570-AA98-3508275433B0}"/>
    <cellStyle name="Normal 14 2 2 2 5 2 2" xfId="3597" xr:uid="{18402170-661D-406B-9326-0BD194EE549C}"/>
    <cellStyle name="Normal 14 2 2 2 5 2 2 2" xfId="12346" xr:uid="{4136D886-EA3B-4463-8241-02BC613A0211}"/>
    <cellStyle name="Normal 14 2 2 2 5 2 2 3" xfId="21081" xr:uid="{7D69B241-F189-48FA-B49F-C812C14E2918}"/>
    <cellStyle name="Normal 14 2 2 2 5 2 3" xfId="5791" xr:uid="{48658F28-679D-4F07-8ECF-F5327C408FE3}"/>
    <cellStyle name="Normal 14 2 2 2 5 2 3 2" xfId="14533" xr:uid="{89A63A3A-BB92-43E1-A3D8-B8233E7C45C9}"/>
    <cellStyle name="Normal 14 2 2 2 5 2 3 3" xfId="23268" xr:uid="{1BD825B9-1A29-4FF3-A6D4-312F90C3CC4B}"/>
    <cellStyle name="Normal 14 2 2 2 5 2 4" xfId="7984" xr:uid="{38BFC593-C367-463E-AA4B-1364954FCA46}"/>
    <cellStyle name="Normal 14 2 2 2 5 2 4 2" xfId="16722" xr:uid="{421EF656-5523-4104-BFCF-AFE0B7910911}"/>
    <cellStyle name="Normal 14 2 2 2 5 2 4 3" xfId="25457" xr:uid="{65685B4D-1283-4728-87DC-8AB84195E781}"/>
    <cellStyle name="Normal 14 2 2 2 5 2 5" xfId="10169" xr:uid="{12B6666C-FC83-493B-B858-E138B8345D6D}"/>
    <cellStyle name="Normal 14 2 2 2 5 2 6" xfId="18903" xr:uid="{476582A8-128C-479F-ADE6-6E0B22FD88C7}"/>
    <cellStyle name="Normal 14 2 2 2 5 2 7" xfId="27647" xr:uid="{83E4563E-8BC4-4801-B590-C4A048314374}"/>
    <cellStyle name="Normal 14 2 2 2 5 3" xfId="2636" xr:uid="{711B1293-003A-4468-A794-6A976335F614}"/>
    <cellStyle name="Normal 14 2 2 2 5 3 2" xfId="11385" xr:uid="{57F3B110-7568-461F-B956-F1BCD2AADF00}"/>
    <cellStyle name="Normal 14 2 2 2 5 3 3" xfId="20120" xr:uid="{59D2A6DE-3FAB-4F7F-B4FB-5BE28661A8E4}"/>
    <cellStyle name="Normal 14 2 2 2 5 4" xfId="4822" xr:uid="{485336ED-79DD-4D38-822A-F13CD54ED91A}"/>
    <cellStyle name="Normal 14 2 2 2 5 4 2" xfId="13564" xr:uid="{3DCB69A7-CB20-43B4-98C1-F192B7E713AB}"/>
    <cellStyle name="Normal 14 2 2 2 5 4 3" xfId="22299" xr:uid="{D03DF198-9908-4A71-B8BF-CFE47676C5EB}"/>
    <cellStyle name="Normal 14 2 2 2 5 5" xfId="7015" xr:uid="{DD34D258-123A-4BF3-B0E3-5F03E7C4A054}"/>
    <cellStyle name="Normal 14 2 2 2 5 5 2" xfId="15753" xr:uid="{2723B934-C2C8-405D-9BFD-55FECFF5F4D6}"/>
    <cellStyle name="Normal 14 2 2 2 5 5 3" xfId="24488" xr:uid="{9FE9DCE9-BDF7-4B35-AB3A-8504BD9BC155}"/>
    <cellStyle name="Normal 14 2 2 2 5 6" xfId="9209" xr:uid="{C558F948-F003-44A2-80D7-1907541A48AB}"/>
    <cellStyle name="Normal 14 2 2 2 5 7" xfId="17943" xr:uid="{5476340C-C02D-4476-9CBC-7DCFD97F0788}"/>
    <cellStyle name="Normal 14 2 2 2 5 8" xfId="26678" xr:uid="{0353E156-2833-4BD1-9837-24752989FEDA}"/>
    <cellStyle name="Normal 14 2 2 2 6" xfId="636" xr:uid="{F4A8E9BA-A271-45DF-9D82-B20D2B940273}"/>
    <cellStyle name="Normal 14 2 2 2 6 2" xfId="1604" xr:uid="{5B74A923-2F21-41A2-9FD5-F7ED1191D8C9}"/>
    <cellStyle name="Normal 14 2 2 2 6 2 2" xfId="3789" xr:uid="{C89B4060-65E1-4880-9F15-91C6299155A8}"/>
    <cellStyle name="Normal 14 2 2 2 6 2 2 2" xfId="12538" xr:uid="{5389D152-4095-478F-A5C9-E9B83A6800B5}"/>
    <cellStyle name="Normal 14 2 2 2 6 2 2 3" xfId="21273" xr:uid="{CE1E2F65-46F6-419C-89AE-2C03AB5A421A}"/>
    <cellStyle name="Normal 14 2 2 2 6 2 3" xfId="5983" xr:uid="{468A5E41-0CA7-406F-B86B-76470C3DDE03}"/>
    <cellStyle name="Normal 14 2 2 2 6 2 3 2" xfId="14725" xr:uid="{434F13B9-0C26-44B7-B5D7-21E6E7EA189B}"/>
    <cellStyle name="Normal 14 2 2 2 6 2 3 3" xfId="23460" xr:uid="{211D669A-D67C-4572-9774-64732A8DEDF6}"/>
    <cellStyle name="Normal 14 2 2 2 6 2 4" xfId="8176" xr:uid="{1AAF5727-6843-4B24-AD44-6DFCFD4A2536}"/>
    <cellStyle name="Normal 14 2 2 2 6 2 4 2" xfId="16914" xr:uid="{03F19A66-B9B3-4AC2-83C6-A3F5910782DF}"/>
    <cellStyle name="Normal 14 2 2 2 6 2 4 3" xfId="25649" xr:uid="{0F6E7AB4-45F9-42CA-9F6E-6C9CB9842FA5}"/>
    <cellStyle name="Normal 14 2 2 2 6 2 5" xfId="10361" xr:uid="{428EE764-E0ED-4331-9121-B04B820ECF7A}"/>
    <cellStyle name="Normal 14 2 2 2 6 2 6" xfId="19095" xr:uid="{8C608D18-DB7F-4D36-BD91-4381FD542A7B}"/>
    <cellStyle name="Normal 14 2 2 2 6 2 7" xfId="27839" xr:uid="{B6F555FC-FF9A-472D-AF1A-6D939F15AECD}"/>
    <cellStyle name="Normal 14 2 2 2 6 3" xfId="2828" xr:uid="{0967C8B3-1483-4F14-9001-1E5ACE2126D6}"/>
    <cellStyle name="Normal 14 2 2 2 6 3 2" xfId="11577" xr:uid="{E2E9147C-6F38-43FF-A572-E42C1F218865}"/>
    <cellStyle name="Normal 14 2 2 2 6 3 3" xfId="20312" xr:uid="{F0E094A2-5077-4C35-BCF3-840A50A1766E}"/>
    <cellStyle name="Normal 14 2 2 2 6 4" xfId="5014" xr:uid="{BC89F3D5-1B44-4024-BEFA-43EC33C53FE6}"/>
    <cellStyle name="Normal 14 2 2 2 6 4 2" xfId="13756" xr:uid="{C34C8114-D843-417C-9B83-BDC4200465D9}"/>
    <cellStyle name="Normal 14 2 2 2 6 4 3" xfId="22491" xr:uid="{CBFAB017-CCAD-490B-9CA0-7043AAAE4B9F}"/>
    <cellStyle name="Normal 14 2 2 2 6 5" xfId="7207" xr:uid="{EC89EA9F-7A43-447E-8496-8BE11F5D2005}"/>
    <cellStyle name="Normal 14 2 2 2 6 5 2" xfId="15945" xr:uid="{DF42BC45-FDA2-44AA-8BAC-963F72BE945C}"/>
    <cellStyle name="Normal 14 2 2 2 6 5 3" xfId="24680" xr:uid="{54CCE3DD-85F0-4DC2-AC6F-36A280012C0B}"/>
    <cellStyle name="Normal 14 2 2 2 6 6" xfId="9401" xr:uid="{9400DA90-D287-4945-9B1E-E56E697FC599}"/>
    <cellStyle name="Normal 14 2 2 2 6 7" xfId="18135" xr:uid="{0AEA0743-BA79-4DBC-8FF5-D65B2BCA364A}"/>
    <cellStyle name="Normal 14 2 2 2 6 8" xfId="26870" xr:uid="{3EAD2A9C-9930-436E-89F1-ED1EFCAE1092}"/>
    <cellStyle name="Normal 14 2 2 2 7" xfId="828" xr:uid="{6A7206FC-8782-4390-9AB0-11E53F8BE161}"/>
    <cellStyle name="Normal 14 2 2 2 7 2" xfId="1796" xr:uid="{FE291628-5680-4D84-91FF-221F4D0AD71F}"/>
    <cellStyle name="Normal 14 2 2 2 7 2 2" xfId="3981" xr:uid="{EC9F725B-6D2C-4694-8BB0-F7FB4943F557}"/>
    <cellStyle name="Normal 14 2 2 2 7 2 2 2" xfId="12730" xr:uid="{D3F9E87A-86F3-4BED-B1DD-FCFF04336535}"/>
    <cellStyle name="Normal 14 2 2 2 7 2 2 3" xfId="21465" xr:uid="{82CA240C-B2D0-46A9-9D53-64159F28748E}"/>
    <cellStyle name="Normal 14 2 2 2 7 2 3" xfId="6175" xr:uid="{553FBB6A-52AA-4478-94C4-45D3C22E0224}"/>
    <cellStyle name="Normal 14 2 2 2 7 2 3 2" xfId="14917" xr:uid="{C82EA273-B685-4AB5-845F-BA9EDA5EB365}"/>
    <cellStyle name="Normal 14 2 2 2 7 2 3 3" xfId="23652" xr:uid="{DFD0CBA9-A394-44AF-A7D6-C5F8EB91F866}"/>
    <cellStyle name="Normal 14 2 2 2 7 2 4" xfId="8368" xr:uid="{40B16391-0305-4D04-8AE6-3FF20487EDED}"/>
    <cellStyle name="Normal 14 2 2 2 7 2 4 2" xfId="17106" xr:uid="{D6FC0713-8235-435C-9D38-9E7EB3EBF794}"/>
    <cellStyle name="Normal 14 2 2 2 7 2 4 3" xfId="25841" xr:uid="{28D448C1-C1D8-4562-8A77-1C8D0D5DDDA8}"/>
    <cellStyle name="Normal 14 2 2 2 7 2 5" xfId="10553" xr:uid="{6F403242-963C-466F-AF31-7E41DCF0E9CD}"/>
    <cellStyle name="Normal 14 2 2 2 7 2 6" xfId="19287" xr:uid="{F6A1E05F-F050-4CBD-BC5C-F7EB37184263}"/>
    <cellStyle name="Normal 14 2 2 2 7 2 7" xfId="28031" xr:uid="{60EE7F3B-B319-49C5-B3F0-82EC8A40CC22}"/>
    <cellStyle name="Normal 14 2 2 2 7 3" xfId="3020" xr:uid="{36C01DD3-3248-405E-8294-AA5B3A6F2C2E}"/>
    <cellStyle name="Normal 14 2 2 2 7 3 2" xfId="11769" xr:uid="{531D2B2F-32A8-4FB1-9686-233EABA6727D}"/>
    <cellStyle name="Normal 14 2 2 2 7 3 3" xfId="20504" xr:uid="{7035C1FD-E2EF-4E93-8772-A5786E5BA317}"/>
    <cellStyle name="Normal 14 2 2 2 7 4" xfId="5206" xr:uid="{A96FC544-B6ED-44EA-A571-1C6C7967F96F}"/>
    <cellStyle name="Normal 14 2 2 2 7 4 2" xfId="13948" xr:uid="{B6D3EE84-043F-4396-B32B-08DC002E4D81}"/>
    <cellStyle name="Normal 14 2 2 2 7 4 3" xfId="22683" xr:uid="{4C5ED5AE-494B-40DA-8E65-B82961603473}"/>
    <cellStyle name="Normal 14 2 2 2 7 5" xfId="7399" xr:uid="{B41ADD68-455A-43EB-8FDE-8CD1225E8969}"/>
    <cellStyle name="Normal 14 2 2 2 7 5 2" xfId="16137" xr:uid="{D20C47F3-9F7B-46E5-A47A-0164859AC853}"/>
    <cellStyle name="Normal 14 2 2 2 7 5 3" xfId="24872" xr:uid="{6E96794D-8B22-4487-91ED-B0716D3A1A8D}"/>
    <cellStyle name="Normal 14 2 2 2 7 6" xfId="9593" xr:uid="{7A1EBADA-D72A-4983-835D-D4FDCC24A08E}"/>
    <cellStyle name="Normal 14 2 2 2 7 7" xfId="18327" xr:uid="{95EA8491-9F7F-4C1E-A9D5-FEF3DB24D435}"/>
    <cellStyle name="Normal 14 2 2 2 7 8" xfId="27062" xr:uid="{F40C648A-96FC-4990-A42B-4E5DAE092307}"/>
    <cellStyle name="Normal 14 2 2 2 8" xfId="1022" xr:uid="{88A7C81B-B69F-44FA-80F2-8E0959B6F6C3}"/>
    <cellStyle name="Normal 14 2 2 2 8 2" xfId="3213" xr:uid="{4FC6ADFA-E388-4199-BE26-6D970FB857B4}"/>
    <cellStyle name="Normal 14 2 2 2 8 2 2" xfId="11962" xr:uid="{8732DCED-0362-48F2-814E-65300E4E2F60}"/>
    <cellStyle name="Normal 14 2 2 2 8 2 3" xfId="20697" xr:uid="{B39B1B50-8728-4BC2-A689-52F4243C2BE8}"/>
    <cellStyle name="Normal 14 2 2 2 8 3" xfId="5401" xr:uid="{8AB07664-48FD-4E7A-A5E3-84C8D4C8142F}"/>
    <cellStyle name="Normal 14 2 2 2 8 3 2" xfId="14143" xr:uid="{F48B36FD-4418-4146-8002-364D355A6F7F}"/>
    <cellStyle name="Normal 14 2 2 2 8 3 3" xfId="22878" xr:uid="{62015776-08B6-42BF-A0DC-76DEBABD2ABA}"/>
    <cellStyle name="Normal 14 2 2 2 8 4" xfId="7594" xr:uid="{FE52F9B0-A1EC-434B-93A1-3D71864CDEC6}"/>
    <cellStyle name="Normal 14 2 2 2 8 4 2" xfId="16332" xr:uid="{5CECDF2D-1652-4A78-AB35-AFCF9A0888A7}"/>
    <cellStyle name="Normal 14 2 2 2 8 4 3" xfId="25067" xr:uid="{E168982C-A87C-4FC2-85DD-0684554B20DD}"/>
    <cellStyle name="Normal 14 2 2 2 8 5" xfId="9785" xr:uid="{1869A192-963E-496F-9BD9-A8F9A408656B}"/>
    <cellStyle name="Normal 14 2 2 2 8 6" xfId="18519" xr:uid="{2EA1A3F7-00EC-434F-AEE3-9AB457421858}"/>
    <cellStyle name="Normal 14 2 2 2 8 7" xfId="27257" xr:uid="{933A35C1-2E46-4FF0-BED2-7EB28027FE29}"/>
    <cellStyle name="Normal 14 2 2 2 9" xfId="2058" xr:uid="{0C6F71FB-BF9E-4A22-9809-1599FFB86311}"/>
    <cellStyle name="Normal 14 2 2 2 9 2" xfId="4238" xr:uid="{F97A5AD1-8DC3-4512-9C33-2678F241F653}"/>
    <cellStyle name="Normal 14 2 2 2 9 2 2" xfId="12987" xr:uid="{4F15B2CA-722D-4B26-B001-7D79C8315FF7}"/>
    <cellStyle name="Normal 14 2 2 2 9 2 3" xfId="21722" xr:uid="{C47F2B8F-28D8-4A6C-8116-1C72E62F715C}"/>
    <cellStyle name="Normal 14 2 2 2 9 3" xfId="6435" xr:uid="{4E24877B-B272-4377-9161-ACC3A851E052}"/>
    <cellStyle name="Normal 14 2 2 2 9 3 2" xfId="15177" xr:uid="{D7E1C981-B9B2-4FF8-864A-00F9C1055743}"/>
    <cellStyle name="Normal 14 2 2 2 9 3 3" xfId="23912" xr:uid="{D9A514FC-9997-40DE-8B20-09B99979A319}"/>
    <cellStyle name="Normal 14 2 2 2 9 4" xfId="8629" xr:uid="{20F86AD5-2689-4ECF-8959-BF58D3161AE7}"/>
    <cellStyle name="Normal 14 2 2 2 9 4 2" xfId="17366" xr:uid="{F0701DA6-35E3-4648-AD67-1D7FE58EBC0E}"/>
    <cellStyle name="Normal 14 2 2 2 9 4 3" xfId="26101" xr:uid="{A528EF9E-9F25-47A2-8BCD-E44C7765763A}"/>
    <cellStyle name="Normal 14 2 2 2 9 5" xfId="10810" xr:uid="{423EAA27-4F83-4F05-B53E-8087C576F9FE}"/>
    <cellStyle name="Normal 14 2 2 2 9 6" xfId="19545" xr:uid="{FFBF9F85-3DBA-41E4-8000-A59CEC49EE04}"/>
    <cellStyle name="Normal 14 2 2 2 9 7" xfId="28292" xr:uid="{6468ADE7-0D8B-4503-A222-794CDEFF5A4E}"/>
    <cellStyle name="Normal 14 2 2 3" xfId="84" xr:uid="{C3277B76-4638-44A8-80B2-3E86944751E3}"/>
    <cellStyle name="Normal 14 2 2 3 10" xfId="4462" xr:uid="{09089BC3-596F-4D3F-B3F2-88AC6DA4B744}"/>
    <cellStyle name="Normal 14 2 2 3 10 2" xfId="13204" xr:uid="{08FBEEC1-CE49-4896-8903-6235DCD6706F}"/>
    <cellStyle name="Normal 14 2 2 3 10 3" xfId="21939" xr:uid="{9DE9375E-B894-4A0E-98E6-36BF5090A11E}"/>
    <cellStyle name="Normal 14 2 2 3 11" xfId="6655" xr:uid="{FC714E27-F468-434E-A67A-715BE8A339E3}"/>
    <cellStyle name="Normal 14 2 2 3 11 2" xfId="15393" xr:uid="{34BE5418-651D-4070-81A0-891A3A64D3FA}"/>
    <cellStyle name="Normal 14 2 2 3 11 3" xfId="24128" xr:uid="{F193B878-75C8-48DD-B06A-5C42CFDC92E0}"/>
    <cellStyle name="Normal 14 2 2 3 12" xfId="8849" xr:uid="{2DF8D2C3-99CB-4113-85E7-9A77D18EFCD1}"/>
    <cellStyle name="Normal 14 2 2 3 13" xfId="17583" xr:uid="{896C2702-954C-4E35-9D0E-A55E6D5851BD}"/>
    <cellStyle name="Normal 14 2 2 3 14" xfId="26318" xr:uid="{71E0F3E3-1888-4C14-B642-C0DF4D637E02}"/>
    <cellStyle name="Normal 14 2 2 3 2" xfId="180" xr:uid="{7AEE754E-2811-4956-BE22-F89981A0368E}"/>
    <cellStyle name="Normal 14 2 2 3 2 10" xfId="6751" xr:uid="{9959A22B-BA5D-4501-B963-3D115A354949}"/>
    <cellStyle name="Normal 14 2 2 3 2 10 2" xfId="15489" xr:uid="{4C054DE2-AAED-4A07-BD34-8FC024AF5D7D}"/>
    <cellStyle name="Normal 14 2 2 3 2 10 3" xfId="24224" xr:uid="{7BC85AD4-A334-462E-A250-45CE56FD0CAC}"/>
    <cellStyle name="Normal 14 2 2 3 2 11" xfId="8945" xr:uid="{54B1A485-0807-499F-981E-D416781C1ACC}"/>
    <cellStyle name="Normal 14 2 2 3 2 12" xfId="17679" xr:uid="{3D26C06A-1675-4AE3-87AA-0520E2C28015}"/>
    <cellStyle name="Normal 14 2 2 3 2 13" xfId="26414" xr:uid="{C1C8FBB1-FD6F-4E9D-B686-D3023778841E}"/>
    <cellStyle name="Normal 14 2 2 3 2 2" xfId="372" xr:uid="{B97AF85C-AE6E-4463-8627-2160275F3C10}"/>
    <cellStyle name="Normal 14 2 2 3 2 2 2" xfId="1340" xr:uid="{F131E5AE-3E99-4BD2-8344-EEF9E795BEC4}"/>
    <cellStyle name="Normal 14 2 2 3 2 2 2 2" xfId="3525" xr:uid="{6BDCC91D-3DB7-4B60-BA7D-C61A68AD61EC}"/>
    <cellStyle name="Normal 14 2 2 3 2 2 2 2 2" xfId="12274" xr:uid="{50C6AC91-4E1D-4954-A892-7BE3F2871AA7}"/>
    <cellStyle name="Normal 14 2 2 3 2 2 2 2 3" xfId="21009" xr:uid="{434A8AB8-5458-4583-9AD9-4C6839266B86}"/>
    <cellStyle name="Normal 14 2 2 3 2 2 2 3" xfId="5719" xr:uid="{80CF11DE-096A-43F4-AE04-AC0F384B4E15}"/>
    <cellStyle name="Normal 14 2 2 3 2 2 2 3 2" xfId="14461" xr:uid="{8B75DDA0-3024-4BEB-B178-036F3BE5CA18}"/>
    <cellStyle name="Normal 14 2 2 3 2 2 2 3 3" xfId="23196" xr:uid="{E76A1494-7714-43D7-8AD5-F599E02921FB}"/>
    <cellStyle name="Normal 14 2 2 3 2 2 2 4" xfId="7912" xr:uid="{805DAF1A-E476-47EE-8984-D6D1F1C59AA2}"/>
    <cellStyle name="Normal 14 2 2 3 2 2 2 4 2" xfId="16650" xr:uid="{BB42CBDF-B67C-4180-BDE6-B743FA5743A4}"/>
    <cellStyle name="Normal 14 2 2 3 2 2 2 4 3" xfId="25385" xr:uid="{D2B1D564-9B57-40E3-9867-5E765DED1CBA}"/>
    <cellStyle name="Normal 14 2 2 3 2 2 2 5" xfId="10097" xr:uid="{701B8DC2-1A13-44B1-B5EC-69331085ACFD}"/>
    <cellStyle name="Normal 14 2 2 3 2 2 2 6" xfId="18831" xr:uid="{D44B5644-123B-4791-97A7-0EFA3AC97237}"/>
    <cellStyle name="Normal 14 2 2 3 2 2 2 7" xfId="27575" xr:uid="{0C52B2E6-9A68-4E70-9672-67ACAB9A6C70}"/>
    <cellStyle name="Normal 14 2 2 3 2 2 3" xfId="2564" xr:uid="{BBD8C9B8-89FE-4DFF-8BD4-980D7F4D5474}"/>
    <cellStyle name="Normal 14 2 2 3 2 2 3 2" xfId="11313" xr:uid="{92BFAC50-C112-48FD-ACE9-88FAC20CE0C8}"/>
    <cellStyle name="Normal 14 2 2 3 2 2 3 3" xfId="20048" xr:uid="{F899873D-8211-40E3-A5A8-C56E6253410D}"/>
    <cellStyle name="Normal 14 2 2 3 2 2 4" xfId="4750" xr:uid="{42C6B9E2-A5EE-4474-8138-F3816F592454}"/>
    <cellStyle name="Normal 14 2 2 3 2 2 4 2" xfId="13492" xr:uid="{F8D7F024-28C0-4371-9BC5-D9A72E29493C}"/>
    <cellStyle name="Normal 14 2 2 3 2 2 4 3" xfId="22227" xr:uid="{4E2CF896-2A0D-4206-BD56-C7FC48005398}"/>
    <cellStyle name="Normal 14 2 2 3 2 2 5" xfId="6943" xr:uid="{A55B5753-EFD2-49BA-ABDD-0C056F8F11C7}"/>
    <cellStyle name="Normal 14 2 2 3 2 2 5 2" xfId="15681" xr:uid="{DFC4EBE6-D2F3-492E-89A8-B9EFA7494CAB}"/>
    <cellStyle name="Normal 14 2 2 3 2 2 5 3" xfId="24416" xr:uid="{A7F5D98C-F47C-411F-BCB0-30EA3A2E63F3}"/>
    <cellStyle name="Normal 14 2 2 3 2 2 6" xfId="9137" xr:uid="{B1833160-CAAA-442B-B21E-53ED19DB1519}"/>
    <cellStyle name="Normal 14 2 2 3 2 2 7" xfId="17871" xr:uid="{59288A4E-986E-49FC-A315-8C36079C0F5D}"/>
    <cellStyle name="Normal 14 2 2 3 2 2 8" xfId="26606" xr:uid="{14E3A103-B364-438D-8E30-6EB847D97ECD}"/>
    <cellStyle name="Normal 14 2 2 3 2 3" xfId="564" xr:uid="{932A89E2-E48B-48ED-8260-9222C1771E81}"/>
    <cellStyle name="Normal 14 2 2 3 2 3 2" xfId="1532" xr:uid="{852BAD47-CBA9-46D9-88B2-3DA5DAF7E410}"/>
    <cellStyle name="Normal 14 2 2 3 2 3 2 2" xfId="3717" xr:uid="{C17541EE-8F32-4538-B7DF-BC27398361CC}"/>
    <cellStyle name="Normal 14 2 2 3 2 3 2 2 2" xfId="12466" xr:uid="{A9909403-4746-41A5-904E-21AB665A4AD3}"/>
    <cellStyle name="Normal 14 2 2 3 2 3 2 2 3" xfId="21201" xr:uid="{2EEDFD20-2CF2-49F3-B28C-6CDB4D85DCE8}"/>
    <cellStyle name="Normal 14 2 2 3 2 3 2 3" xfId="5911" xr:uid="{7E59C0FA-0352-4461-8326-D14923625F70}"/>
    <cellStyle name="Normal 14 2 2 3 2 3 2 3 2" xfId="14653" xr:uid="{64643C84-4DD9-42F6-93FF-DB763462CB23}"/>
    <cellStyle name="Normal 14 2 2 3 2 3 2 3 3" xfId="23388" xr:uid="{1DCCFE76-02B9-480B-A960-502DECD27327}"/>
    <cellStyle name="Normal 14 2 2 3 2 3 2 4" xfId="8104" xr:uid="{8ED3ADD8-9455-43D5-9998-32A92F289CE8}"/>
    <cellStyle name="Normal 14 2 2 3 2 3 2 4 2" xfId="16842" xr:uid="{2B9AF068-74A7-4819-A4A3-EF4F2972711C}"/>
    <cellStyle name="Normal 14 2 2 3 2 3 2 4 3" xfId="25577" xr:uid="{4E3B4025-A666-4171-A9FA-A8607DF74715}"/>
    <cellStyle name="Normal 14 2 2 3 2 3 2 5" xfId="10289" xr:uid="{861A938A-A97F-4AE4-B991-7CD915C6D9F8}"/>
    <cellStyle name="Normal 14 2 2 3 2 3 2 6" xfId="19023" xr:uid="{BDBD7A0B-9ADF-4E4A-93C5-2F746F0A1CAB}"/>
    <cellStyle name="Normal 14 2 2 3 2 3 2 7" xfId="27767" xr:uid="{E677AC00-003D-4664-9E26-82869222472E}"/>
    <cellStyle name="Normal 14 2 2 3 2 3 3" xfId="2756" xr:uid="{B34F0296-0730-48AF-9B58-96763FDF4B33}"/>
    <cellStyle name="Normal 14 2 2 3 2 3 3 2" xfId="11505" xr:uid="{4F6ADD60-736B-4D56-83F9-F34757D0C62B}"/>
    <cellStyle name="Normal 14 2 2 3 2 3 3 3" xfId="20240" xr:uid="{1985CC6A-35FD-4B9C-AA26-3DB2230C34C1}"/>
    <cellStyle name="Normal 14 2 2 3 2 3 4" xfId="4942" xr:uid="{8835483B-09BE-4C68-934C-90B3D82A239B}"/>
    <cellStyle name="Normal 14 2 2 3 2 3 4 2" xfId="13684" xr:uid="{62826D2D-79AF-491C-A991-A45ECDFFC022}"/>
    <cellStyle name="Normal 14 2 2 3 2 3 4 3" xfId="22419" xr:uid="{CAA1B316-32A9-4717-9391-142E91805C5A}"/>
    <cellStyle name="Normal 14 2 2 3 2 3 5" xfId="7135" xr:uid="{09C2D0DC-6D8A-479B-B5DE-B5CD6B183163}"/>
    <cellStyle name="Normal 14 2 2 3 2 3 5 2" xfId="15873" xr:uid="{A8F4FD79-FB91-46CE-BBA1-8060BFAFDA09}"/>
    <cellStyle name="Normal 14 2 2 3 2 3 5 3" xfId="24608" xr:uid="{55B9676B-3F66-44B4-B359-E632BA388952}"/>
    <cellStyle name="Normal 14 2 2 3 2 3 6" xfId="9329" xr:uid="{6557C79E-D919-4B25-9385-0BFDF07A2113}"/>
    <cellStyle name="Normal 14 2 2 3 2 3 7" xfId="18063" xr:uid="{3878E90B-9501-4712-B409-74352B13D6A6}"/>
    <cellStyle name="Normal 14 2 2 3 2 3 8" xfId="26798" xr:uid="{8F7A2C19-72D1-46FC-A0C0-B26131FF8759}"/>
    <cellStyle name="Normal 14 2 2 3 2 4" xfId="756" xr:uid="{597FFC65-DB2D-4EA4-BFA8-C5B4B94B7B2B}"/>
    <cellStyle name="Normal 14 2 2 3 2 4 2" xfId="1724" xr:uid="{B16BE1AE-F680-4326-B29C-3F01419B65BB}"/>
    <cellStyle name="Normal 14 2 2 3 2 4 2 2" xfId="3909" xr:uid="{8F346FBA-40C7-4543-AF85-B6AF85D3E06B}"/>
    <cellStyle name="Normal 14 2 2 3 2 4 2 2 2" xfId="12658" xr:uid="{82FCB0A0-AD7D-46F9-B521-1527A3C7AF4B}"/>
    <cellStyle name="Normal 14 2 2 3 2 4 2 2 3" xfId="21393" xr:uid="{A7457AD7-F6AF-4CF1-A180-B0C46CD890F9}"/>
    <cellStyle name="Normal 14 2 2 3 2 4 2 3" xfId="6103" xr:uid="{4CA97B01-1D24-4C7C-B8E2-B5F3A48295BE}"/>
    <cellStyle name="Normal 14 2 2 3 2 4 2 3 2" xfId="14845" xr:uid="{51FC5D6E-BFE7-495B-ADCC-0D0FC2451AEA}"/>
    <cellStyle name="Normal 14 2 2 3 2 4 2 3 3" xfId="23580" xr:uid="{C3F5D28B-0515-4FEB-A625-1D33E22E6527}"/>
    <cellStyle name="Normal 14 2 2 3 2 4 2 4" xfId="8296" xr:uid="{EA487555-2D8E-45B6-B5EE-34F7039C2AAA}"/>
    <cellStyle name="Normal 14 2 2 3 2 4 2 4 2" xfId="17034" xr:uid="{4428FB49-4E0E-4675-882D-11C942A9142A}"/>
    <cellStyle name="Normal 14 2 2 3 2 4 2 4 3" xfId="25769" xr:uid="{206F4E28-3BFA-403A-AD2B-A7C858209460}"/>
    <cellStyle name="Normal 14 2 2 3 2 4 2 5" xfId="10481" xr:uid="{E5394A31-403E-480B-A400-F504CAE20D8A}"/>
    <cellStyle name="Normal 14 2 2 3 2 4 2 6" xfId="19215" xr:uid="{37FCE4E8-8911-48D2-A10B-FF4BED31EF88}"/>
    <cellStyle name="Normal 14 2 2 3 2 4 2 7" xfId="27959" xr:uid="{8AF6FE7C-B141-41C0-9703-8A1E41233BA2}"/>
    <cellStyle name="Normal 14 2 2 3 2 4 3" xfId="2948" xr:uid="{D43A247F-DCE5-47D3-BFBE-1FABA65B4D67}"/>
    <cellStyle name="Normal 14 2 2 3 2 4 3 2" xfId="11697" xr:uid="{1BDC1536-AAC0-421C-8DB2-722E5AB62D02}"/>
    <cellStyle name="Normal 14 2 2 3 2 4 3 3" xfId="20432" xr:uid="{0454CC65-5EC7-4DF8-BDE8-0B3C69C34403}"/>
    <cellStyle name="Normal 14 2 2 3 2 4 4" xfId="5134" xr:uid="{C95CFD2C-A2AC-483E-A0EF-D40DA3113DCF}"/>
    <cellStyle name="Normal 14 2 2 3 2 4 4 2" xfId="13876" xr:uid="{A289DA4B-32E9-44C5-9D78-BA5FB9B2D4B7}"/>
    <cellStyle name="Normal 14 2 2 3 2 4 4 3" xfId="22611" xr:uid="{3C6FCE0E-C837-4EA1-BC1A-0AB06C6EEF4F}"/>
    <cellStyle name="Normal 14 2 2 3 2 4 5" xfId="7327" xr:uid="{49B27D52-8246-4261-B518-E71E1686E639}"/>
    <cellStyle name="Normal 14 2 2 3 2 4 5 2" xfId="16065" xr:uid="{B3A2A75D-32CD-4C7F-BBA4-AE3B1206F17A}"/>
    <cellStyle name="Normal 14 2 2 3 2 4 5 3" xfId="24800" xr:uid="{3311E629-F094-4B34-880C-7F4CB05F82C3}"/>
    <cellStyle name="Normal 14 2 2 3 2 4 6" xfId="9521" xr:uid="{C2A4082A-2024-4E73-86EF-AA5DAFCA175A}"/>
    <cellStyle name="Normal 14 2 2 3 2 4 7" xfId="18255" xr:uid="{07F38220-91D1-4E9F-846C-0D4AD07AF224}"/>
    <cellStyle name="Normal 14 2 2 3 2 4 8" xfId="26990" xr:uid="{38354BE1-6977-4324-A856-CD95E48E0814}"/>
    <cellStyle name="Normal 14 2 2 3 2 5" xfId="948" xr:uid="{DA6EC6F2-7664-40E6-BF93-3AB6BDD80895}"/>
    <cellStyle name="Normal 14 2 2 3 2 5 2" xfId="1916" xr:uid="{CDC51F4D-28FE-4B2C-8E08-CA8E3AA9A34D}"/>
    <cellStyle name="Normal 14 2 2 3 2 5 2 2" xfId="4101" xr:uid="{D6DD2B76-BB1C-42D9-9615-71030B8DDC98}"/>
    <cellStyle name="Normal 14 2 2 3 2 5 2 2 2" xfId="12850" xr:uid="{D80B2694-52CD-4245-9B82-CF7F9581158F}"/>
    <cellStyle name="Normal 14 2 2 3 2 5 2 2 3" xfId="21585" xr:uid="{00671154-E07B-4156-B243-931E78B8B8FB}"/>
    <cellStyle name="Normal 14 2 2 3 2 5 2 3" xfId="6295" xr:uid="{8FE43FC5-A54A-4FDC-847D-2776A121B183}"/>
    <cellStyle name="Normal 14 2 2 3 2 5 2 3 2" xfId="15037" xr:uid="{F192F4C8-7280-42FB-AFCB-CA0597350927}"/>
    <cellStyle name="Normal 14 2 2 3 2 5 2 3 3" xfId="23772" xr:uid="{24C4F81E-FDF7-478D-B7BD-06D33AD36691}"/>
    <cellStyle name="Normal 14 2 2 3 2 5 2 4" xfId="8488" xr:uid="{2716D045-3C68-48E6-82B4-5F7E7A903ECD}"/>
    <cellStyle name="Normal 14 2 2 3 2 5 2 4 2" xfId="17226" xr:uid="{877FABB7-E9F7-436E-AB6D-E3137F103D55}"/>
    <cellStyle name="Normal 14 2 2 3 2 5 2 4 3" xfId="25961" xr:uid="{A899CDF6-6489-400B-922D-F9DAEC0B38E6}"/>
    <cellStyle name="Normal 14 2 2 3 2 5 2 5" xfId="10673" xr:uid="{C2F0A85A-D9C9-4295-8B60-A71E8D324E8F}"/>
    <cellStyle name="Normal 14 2 2 3 2 5 2 6" xfId="19407" xr:uid="{9925D8FC-1D11-40E5-82F7-CD4B045092A5}"/>
    <cellStyle name="Normal 14 2 2 3 2 5 2 7" xfId="28151" xr:uid="{265B41E4-3891-4E55-B648-F31617025C0C}"/>
    <cellStyle name="Normal 14 2 2 3 2 5 3" xfId="3140" xr:uid="{05C73B21-F7CC-42B2-B52F-5B713A4D85DE}"/>
    <cellStyle name="Normal 14 2 2 3 2 5 3 2" xfId="11889" xr:uid="{DAB826B3-311B-4D80-A37E-80E9C5B4106F}"/>
    <cellStyle name="Normal 14 2 2 3 2 5 3 3" xfId="20624" xr:uid="{4F596101-344D-472C-B3B5-0C0C64258A80}"/>
    <cellStyle name="Normal 14 2 2 3 2 5 4" xfId="5326" xr:uid="{205D30E7-4B72-42D4-B7EC-E82D1727D6EB}"/>
    <cellStyle name="Normal 14 2 2 3 2 5 4 2" xfId="14068" xr:uid="{94D1F8B3-578A-4B76-9AF5-919F792F09E3}"/>
    <cellStyle name="Normal 14 2 2 3 2 5 4 3" xfId="22803" xr:uid="{D7B9254A-886D-4F5A-8E6F-CEA5D217C869}"/>
    <cellStyle name="Normal 14 2 2 3 2 5 5" xfId="7519" xr:uid="{C4F2A3C9-6EB3-4EF3-9C15-557C80DC55D3}"/>
    <cellStyle name="Normal 14 2 2 3 2 5 5 2" xfId="16257" xr:uid="{5839906C-463D-449E-A2D6-439694456F85}"/>
    <cellStyle name="Normal 14 2 2 3 2 5 5 3" xfId="24992" xr:uid="{ABB20105-C119-4FB8-96FB-C2359B33D5B7}"/>
    <cellStyle name="Normal 14 2 2 3 2 5 6" xfId="9713" xr:uid="{F75B30E0-EE01-4205-B451-5D21C0AF89A3}"/>
    <cellStyle name="Normal 14 2 2 3 2 5 7" xfId="18447" xr:uid="{75D46847-C102-4FF3-994A-61A1AA18F8DC}"/>
    <cellStyle name="Normal 14 2 2 3 2 5 8" xfId="27182" xr:uid="{CEDC2960-A4B0-40EF-A0CA-DE5D2F0AC523}"/>
    <cellStyle name="Normal 14 2 2 3 2 6" xfId="1142" xr:uid="{FC9DE13E-5FFD-4F71-A3D4-1D54F9E39241}"/>
    <cellStyle name="Normal 14 2 2 3 2 6 2" xfId="3333" xr:uid="{2733252E-F2CE-4A43-B3D5-A5D3549A8B84}"/>
    <cellStyle name="Normal 14 2 2 3 2 6 2 2" xfId="12082" xr:uid="{503B970F-747F-4AD0-91BE-EB4DC04FB871}"/>
    <cellStyle name="Normal 14 2 2 3 2 6 2 3" xfId="20817" xr:uid="{394D6183-4ECD-41A5-ABBB-3342254C68E4}"/>
    <cellStyle name="Normal 14 2 2 3 2 6 3" xfId="5521" xr:uid="{0B212D75-C559-47EE-9721-EBFC2C0FBC14}"/>
    <cellStyle name="Normal 14 2 2 3 2 6 3 2" xfId="14263" xr:uid="{11C99C1A-3F19-40AF-8986-C822F117ADE8}"/>
    <cellStyle name="Normal 14 2 2 3 2 6 3 3" xfId="22998" xr:uid="{98E52C35-E9BA-411F-B33E-C74C980F9D1B}"/>
    <cellStyle name="Normal 14 2 2 3 2 6 4" xfId="7714" xr:uid="{E0CB48A9-BA19-4564-8846-7AE68AE6962E}"/>
    <cellStyle name="Normal 14 2 2 3 2 6 4 2" xfId="16452" xr:uid="{940B98BA-A129-4663-8CA1-CB1C2D0E80CB}"/>
    <cellStyle name="Normal 14 2 2 3 2 6 4 3" xfId="25187" xr:uid="{C8AEE622-B3E4-4DC6-A357-D2066CB30C99}"/>
    <cellStyle name="Normal 14 2 2 3 2 6 5" xfId="9905" xr:uid="{923F4E9B-405F-4089-9D3E-A9C0D77EA463}"/>
    <cellStyle name="Normal 14 2 2 3 2 6 6" xfId="18639" xr:uid="{74208448-28E7-4C1B-B044-C500590319CB}"/>
    <cellStyle name="Normal 14 2 2 3 2 6 7" xfId="27377" xr:uid="{7FC474D8-9010-4B80-B1E0-C8CAEC807434}"/>
    <cellStyle name="Normal 14 2 2 3 2 7" xfId="2178" xr:uid="{60D41307-5B92-45B7-AAD0-A1625A74D685}"/>
    <cellStyle name="Normal 14 2 2 3 2 7 2" xfId="4358" xr:uid="{2205F73A-B8B5-40D0-AA99-16583841FD49}"/>
    <cellStyle name="Normal 14 2 2 3 2 7 2 2" xfId="13107" xr:uid="{C50A59F1-DA90-4903-B31F-A2F604BD8D04}"/>
    <cellStyle name="Normal 14 2 2 3 2 7 2 3" xfId="21842" xr:uid="{3975F3BC-A45B-49F0-9860-FCE654B4F6BD}"/>
    <cellStyle name="Normal 14 2 2 3 2 7 3" xfId="6555" xr:uid="{5C324328-297D-4D8D-953F-899829285231}"/>
    <cellStyle name="Normal 14 2 2 3 2 7 3 2" xfId="15297" xr:uid="{74E35F8D-730E-4CCA-94AC-5508A7FDEF47}"/>
    <cellStyle name="Normal 14 2 2 3 2 7 3 3" xfId="24032" xr:uid="{2ADBF6C1-4675-4498-95C4-7C2023DDFC02}"/>
    <cellStyle name="Normal 14 2 2 3 2 7 4" xfId="8749" xr:uid="{81537515-FFBC-4F70-8C0D-0B670A09ED5A}"/>
    <cellStyle name="Normal 14 2 2 3 2 7 4 2" xfId="17486" xr:uid="{BA0D3E18-4FEB-4E82-821D-35B7C9029480}"/>
    <cellStyle name="Normal 14 2 2 3 2 7 4 3" xfId="26221" xr:uid="{56257366-FCC9-4BF7-9D6E-994FBCDA7B1E}"/>
    <cellStyle name="Normal 14 2 2 3 2 7 5" xfId="10930" xr:uid="{F2B21380-68CB-42E8-9F7D-883AAB1231D9}"/>
    <cellStyle name="Normal 14 2 2 3 2 7 6" xfId="19665" xr:uid="{462EC151-72EB-4CE7-8AE5-CFC58A5375A3}"/>
    <cellStyle name="Normal 14 2 2 3 2 7 7" xfId="28412" xr:uid="{2C5D6E86-8207-42B7-8C77-3B21D37B9747}"/>
    <cellStyle name="Normal 14 2 2 3 2 8" xfId="2372" xr:uid="{A34582EB-9175-45D9-9A53-231CA6B1C53F}"/>
    <cellStyle name="Normal 14 2 2 3 2 8 2" xfId="11121" xr:uid="{7B0D45B9-49F1-484D-BD1E-14B20C8E6693}"/>
    <cellStyle name="Normal 14 2 2 3 2 8 3" xfId="19856" xr:uid="{0C3C9705-CC80-4C8F-908E-82FC886A1666}"/>
    <cellStyle name="Normal 14 2 2 3 2 9" xfId="4558" xr:uid="{9D243F24-2710-4DBC-862C-87E0EFBCB026}"/>
    <cellStyle name="Normal 14 2 2 3 2 9 2" xfId="13300" xr:uid="{B7C8B509-FD69-4192-A234-4963EDDE719A}"/>
    <cellStyle name="Normal 14 2 2 3 2 9 3" xfId="22035" xr:uid="{883793D8-9C8D-4871-95DF-894128970949}"/>
    <cellStyle name="Normal 14 2 2 3 3" xfId="276" xr:uid="{E6F9A414-8B1F-44AC-A27B-4454762BB46E}"/>
    <cellStyle name="Normal 14 2 2 3 3 2" xfId="1244" xr:uid="{C6D40967-6563-4087-A6D9-49B3449AF641}"/>
    <cellStyle name="Normal 14 2 2 3 3 2 2" xfId="3429" xr:uid="{6895C058-D8E1-486B-83CA-0715F3933364}"/>
    <cellStyle name="Normal 14 2 2 3 3 2 2 2" xfId="12178" xr:uid="{B8267BBF-1FC5-48C6-80DD-5C4310A28770}"/>
    <cellStyle name="Normal 14 2 2 3 3 2 2 3" xfId="20913" xr:uid="{1203A3CF-6676-4994-BCFA-5C8F2962DC9B}"/>
    <cellStyle name="Normal 14 2 2 3 3 2 3" xfId="5623" xr:uid="{CBFACD94-8B22-4414-96C2-914969DF7834}"/>
    <cellStyle name="Normal 14 2 2 3 3 2 3 2" xfId="14365" xr:uid="{58559BD2-D441-4FB2-B7AA-2AEA508C8AE6}"/>
    <cellStyle name="Normal 14 2 2 3 3 2 3 3" xfId="23100" xr:uid="{83F253FD-1E62-430B-B24B-010BFC0153A4}"/>
    <cellStyle name="Normal 14 2 2 3 3 2 4" xfId="7816" xr:uid="{35101054-82CF-492E-A6B9-C439FE066E5B}"/>
    <cellStyle name="Normal 14 2 2 3 3 2 4 2" xfId="16554" xr:uid="{93DBB166-CC66-4DD3-9919-EA38E05EA814}"/>
    <cellStyle name="Normal 14 2 2 3 3 2 4 3" xfId="25289" xr:uid="{3D048378-E9C1-4FBD-8082-FA780D49C2D5}"/>
    <cellStyle name="Normal 14 2 2 3 3 2 5" xfId="10001" xr:uid="{98506C67-2F3C-4B4E-A1C2-B06810E1D419}"/>
    <cellStyle name="Normal 14 2 2 3 3 2 6" xfId="18735" xr:uid="{C8DC8104-F5A9-4089-8E1B-676D6BAB71E6}"/>
    <cellStyle name="Normal 14 2 2 3 3 2 7" xfId="27479" xr:uid="{9F90C6B8-8DCC-4780-80CF-6C6CCD56CA24}"/>
    <cellStyle name="Normal 14 2 2 3 3 3" xfId="2468" xr:uid="{1B27ADFC-E2CD-4F0A-9890-6923D5168E88}"/>
    <cellStyle name="Normal 14 2 2 3 3 3 2" xfId="11217" xr:uid="{67FB4E16-F401-442E-8945-3CB5ADFE94BE}"/>
    <cellStyle name="Normal 14 2 2 3 3 3 3" xfId="19952" xr:uid="{FE33B4A8-6EA5-4498-A5D0-96FBD0EF21D4}"/>
    <cellStyle name="Normal 14 2 2 3 3 4" xfId="4654" xr:uid="{D25297F4-0DBD-46FB-987B-57AEBCC6E717}"/>
    <cellStyle name="Normal 14 2 2 3 3 4 2" xfId="13396" xr:uid="{A535E8DF-2257-4E45-9FF9-38BF997850D5}"/>
    <cellStyle name="Normal 14 2 2 3 3 4 3" xfId="22131" xr:uid="{36FBE441-712E-4522-B20A-FB28F306D36D}"/>
    <cellStyle name="Normal 14 2 2 3 3 5" xfId="6847" xr:uid="{0328C746-DF32-4EE3-94B9-F6A95CC3AB67}"/>
    <cellStyle name="Normal 14 2 2 3 3 5 2" xfId="15585" xr:uid="{171C81B1-41A7-4A67-8A6A-73A118571E7C}"/>
    <cellStyle name="Normal 14 2 2 3 3 5 3" xfId="24320" xr:uid="{8A87A667-7757-43F9-888D-61503AAC5F94}"/>
    <cellStyle name="Normal 14 2 2 3 3 6" xfId="9041" xr:uid="{553E6AC9-C2BC-46FA-A965-100BC9F6979E}"/>
    <cellStyle name="Normal 14 2 2 3 3 7" xfId="17775" xr:uid="{4A7B1A5B-64C3-45F2-B7CC-B0C942DB879F}"/>
    <cellStyle name="Normal 14 2 2 3 3 8" xfId="26510" xr:uid="{7EF761F2-36C8-45FB-98FE-210EC88A3C09}"/>
    <cellStyle name="Normal 14 2 2 3 4" xfId="468" xr:uid="{92791F69-03B8-43D8-A10C-15FE2B301EAA}"/>
    <cellStyle name="Normal 14 2 2 3 4 2" xfId="1436" xr:uid="{E1DE734C-C218-4FE1-817A-7DD2C06BD90F}"/>
    <cellStyle name="Normal 14 2 2 3 4 2 2" xfId="3621" xr:uid="{85552387-B863-4229-825B-B70EFA66B3CC}"/>
    <cellStyle name="Normal 14 2 2 3 4 2 2 2" xfId="12370" xr:uid="{DA990C5E-781D-45A1-94CF-E4EE241297A9}"/>
    <cellStyle name="Normal 14 2 2 3 4 2 2 3" xfId="21105" xr:uid="{5F84BD52-41B4-40D5-A97D-DB79F4789069}"/>
    <cellStyle name="Normal 14 2 2 3 4 2 3" xfId="5815" xr:uid="{E92F9C1E-EC9C-48A5-9FA6-EB322AED1A54}"/>
    <cellStyle name="Normal 14 2 2 3 4 2 3 2" xfId="14557" xr:uid="{41A06EB9-E05B-4E36-8F7D-83BAF3E46A15}"/>
    <cellStyle name="Normal 14 2 2 3 4 2 3 3" xfId="23292" xr:uid="{F0E93AA5-8A5E-400E-B42F-81742224B196}"/>
    <cellStyle name="Normal 14 2 2 3 4 2 4" xfId="8008" xr:uid="{02A40CCB-37DC-48F5-88D6-0FA0ABB41174}"/>
    <cellStyle name="Normal 14 2 2 3 4 2 4 2" xfId="16746" xr:uid="{79510D64-957B-450B-B4E7-1E7C1C532AD1}"/>
    <cellStyle name="Normal 14 2 2 3 4 2 4 3" xfId="25481" xr:uid="{A137A573-43E6-4F55-8115-D8034AD0241C}"/>
    <cellStyle name="Normal 14 2 2 3 4 2 5" xfId="10193" xr:uid="{E2035CA9-F0F5-4618-965B-D9C0827E2E21}"/>
    <cellStyle name="Normal 14 2 2 3 4 2 6" xfId="18927" xr:uid="{B479D150-E636-4A5F-B4BA-A5F723B4A559}"/>
    <cellStyle name="Normal 14 2 2 3 4 2 7" xfId="27671" xr:uid="{A900E11C-793E-4AF9-B292-7F14409F4A21}"/>
    <cellStyle name="Normal 14 2 2 3 4 3" xfId="2660" xr:uid="{7271A7D1-D726-4110-82E7-58561AED5B19}"/>
    <cellStyle name="Normal 14 2 2 3 4 3 2" xfId="11409" xr:uid="{8BE66CEA-65C3-40F5-8998-BC448EE88D56}"/>
    <cellStyle name="Normal 14 2 2 3 4 3 3" xfId="20144" xr:uid="{61BBC998-DB87-4398-9061-0F8A1252DB4C}"/>
    <cellStyle name="Normal 14 2 2 3 4 4" xfId="4846" xr:uid="{CA6DF053-724A-4EEC-8BBE-B5C6DC6EA97F}"/>
    <cellStyle name="Normal 14 2 2 3 4 4 2" xfId="13588" xr:uid="{0E8CA5E1-AE2F-4372-8412-FE278C748A86}"/>
    <cellStyle name="Normal 14 2 2 3 4 4 3" xfId="22323" xr:uid="{DBB088E5-FB82-4921-991E-FCF3032FB247}"/>
    <cellStyle name="Normal 14 2 2 3 4 5" xfId="7039" xr:uid="{D774DDFA-491C-42B4-966A-4CB5DE4A552D}"/>
    <cellStyle name="Normal 14 2 2 3 4 5 2" xfId="15777" xr:uid="{B7407CD0-0528-4823-B15F-7CC8A39BB7EA}"/>
    <cellStyle name="Normal 14 2 2 3 4 5 3" xfId="24512" xr:uid="{EAC568AF-ADF9-440C-8116-7FF6AFDF04AA}"/>
    <cellStyle name="Normal 14 2 2 3 4 6" xfId="9233" xr:uid="{99B10E8E-87FA-42BE-8038-F093EF06F219}"/>
    <cellStyle name="Normal 14 2 2 3 4 7" xfId="17967" xr:uid="{1061B1C6-0CD8-414E-A1FE-C5050778FF15}"/>
    <cellStyle name="Normal 14 2 2 3 4 8" xfId="26702" xr:uid="{48F022AD-377F-49E4-9408-BDDF7EC0FCFB}"/>
    <cellStyle name="Normal 14 2 2 3 5" xfId="660" xr:uid="{5668D4B0-C904-44C4-81A8-9C736E002695}"/>
    <cellStyle name="Normal 14 2 2 3 5 2" xfId="1628" xr:uid="{AB639BD0-59D3-4D6D-982B-6F044C5DADED}"/>
    <cellStyle name="Normal 14 2 2 3 5 2 2" xfId="3813" xr:uid="{0309AA4A-33FA-4775-9F09-EB458FC78CFA}"/>
    <cellStyle name="Normal 14 2 2 3 5 2 2 2" xfId="12562" xr:uid="{21E0B5AE-69EA-4402-AD40-B727A4D2D639}"/>
    <cellStyle name="Normal 14 2 2 3 5 2 2 3" xfId="21297" xr:uid="{08A476FD-84D4-4FA0-A3A0-538C6527796E}"/>
    <cellStyle name="Normal 14 2 2 3 5 2 3" xfId="6007" xr:uid="{98501246-D6B6-4B2E-BDF6-E66705EE48C4}"/>
    <cellStyle name="Normal 14 2 2 3 5 2 3 2" xfId="14749" xr:uid="{8001422E-C02E-4074-80CD-3B9D02BC3750}"/>
    <cellStyle name="Normal 14 2 2 3 5 2 3 3" xfId="23484" xr:uid="{BDC33D48-3ED5-4B5D-89C9-4D8E453D574E}"/>
    <cellStyle name="Normal 14 2 2 3 5 2 4" xfId="8200" xr:uid="{8E28390F-0724-4FA0-BA34-478C9B3BD104}"/>
    <cellStyle name="Normal 14 2 2 3 5 2 4 2" xfId="16938" xr:uid="{F1DD661D-E9B0-46F6-BEBF-CFA0E0276B0C}"/>
    <cellStyle name="Normal 14 2 2 3 5 2 4 3" xfId="25673" xr:uid="{1A89EAB1-1B27-477F-9238-4D2E9E88D804}"/>
    <cellStyle name="Normal 14 2 2 3 5 2 5" xfId="10385" xr:uid="{DDC61EEB-7AD5-4F6A-BA9B-58ECEB6C5FF6}"/>
    <cellStyle name="Normal 14 2 2 3 5 2 6" xfId="19119" xr:uid="{029AC88E-44C2-4F23-8197-D4A72D700F7C}"/>
    <cellStyle name="Normal 14 2 2 3 5 2 7" xfId="27863" xr:uid="{58A2D5F3-D1D6-431C-B347-37D941F1F164}"/>
    <cellStyle name="Normal 14 2 2 3 5 3" xfId="2852" xr:uid="{7D3473C9-1A4A-4327-B699-39DB4B7086C8}"/>
    <cellStyle name="Normal 14 2 2 3 5 3 2" xfId="11601" xr:uid="{4A0C0E2E-4AD4-4DE2-A284-71ED7B897969}"/>
    <cellStyle name="Normal 14 2 2 3 5 3 3" xfId="20336" xr:uid="{F7FB32D9-563D-493C-A6C1-A836100C1A25}"/>
    <cellStyle name="Normal 14 2 2 3 5 4" xfId="5038" xr:uid="{50646FA4-21D2-4698-9354-E1FE7A557C86}"/>
    <cellStyle name="Normal 14 2 2 3 5 4 2" xfId="13780" xr:uid="{6C619FF6-3C79-4B9F-BF87-33685B78F124}"/>
    <cellStyle name="Normal 14 2 2 3 5 4 3" xfId="22515" xr:uid="{9AD69063-6C64-49AD-863C-6180C25BCD5F}"/>
    <cellStyle name="Normal 14 2 2 3 5 5" xfId="7231" xr:uid="{D4CE5ADE-F910-4270-9E11-60D102735AA7}"/>
    <cellStyle name="Normal 14 2 2 3 5 5 2" xfId="15969" xr:uid="{199A3264-3DA4-493F-B504-621BDF57EB74}"/>
    <cellStyle name="Normal 14 2 2 3 5 5 3" xfId="24704" xr:uid="{419C0AAF-F47C-49F8-9952-3FE1E9ACCE6E}"/>
    <cellStyle name="Normal 14 2 2 3 5 6" xfId="9425" xr:uid="{594AB025-CB24-4A6E-AC51-67042BE2A4EE}"/>
    <cellStyle name="Normal 14 2 2 3 5 7" xfId="18159" xr:uid="{6A508313-32C0-4681-9D7D-5D1B4694CCC2}"/>
    <cellStyle name="Normal 14 2 2 3 5 8" xfId="26894" xr:uid="{47120061-5146-440E-8053-25C960855706}"/>
    <cellStyle name="Normal 14 2 2 3 6" xfId="852" xr:uid="{8446A9EB-9DEA-401A-9D50-6037EA750C4F}"/>
    <cellStyle name="Normal 14 2 2 3 6 2" xfId="1820" xr:uid="{FC08BC96-A929-4922-9130-076BF8DA597A}"/>
    <cellStyle name="Normal 14 2 2 3 6 2 2" xfId="4005" xr:uid="{38A66193-C70D-41AD-8FB5-F10FF32998C4}"/>
    <cellStyle name="Normal 14 2 2 3 6 2 2 2" xfId="12754" xr:uid="{5B1DE085-B35A-4DE0-AEF5-77DA967A1BAE}"/>
    <cellStyle name="Normal 14 2 2 3 6 2 2 3" xfId="21489" xr:uid="{B20FD548-0D64-419C-8EFF-BDEA16D0FB2A}"/>
    <cellStyle name="Normal 14 2 2 3 6 2 3" xfId="6199" xr:uid="{A9D7F443-23CE-47AB-B3EA-D7DDC91AD968}"/>
    <cellStyle name="Normal 14 2 2 3 6 2 3 2" xfId="14941" xr:uid="{48F57B67-8732-41DA-9EC9-24ED6449B1EF}"/>
    <cellStyle name="Normal 14 2 2 3 6 2 3 3" xfId="23676" xr:uid="{97FA17A0-71E5-4A9E-B6F6-9D2DE80B8F4F}"/>
    <cellStyle name="Normal 14 2 2 3 6 2 4" xfId="8392" xr:uid="{69E13298-3A60-4037-9AF9-D0A20F865427}"/>
    <cellStyle name="Normal 14 2 2 3 6 2 4 2" xfId="17130" xr:uid="{C8A86898-7B61-4EC7-AC89-28AEB094BE15}"/>
    <cellStyle name="Normal 14 2 2 3 6 2 4 3" xfId="25865" xr:uid="{DCA3DA23-23DB-43D2-992A-1E923E50C518}"/>
    <cellStyle name="Normal 14 2 2 3 6 2 5" xfId="10577" xr:uid="{750DF78B-FB53-4E8B-8047-364728889FC2}"/>
    <cellStyle name="Normal 14 2 2 3 6 2 6" xfId="19311" xr:uid="{00EBFE9E-B12B-4E5C-8ADA-E30957E01E6C}"/>
    <cellStyle name="Normal 14 2 2 3 6 2 7" xfId="28055" xr:uid="{CB2C65DB-C9D2-4F18-8944-8B354120A1EF}"/>
    <cellStyle name="Normal 14 2 2 3 6 3" xfId="3044" xr:uid="{0EA16AD4-577A-401A-8D4D-14B0E2801BB4}"/>
    <cellStyle name="Normal 14 2 2 3 6 3 2" xfId="11793" xr:uid="{105EF77D-6509-441E-9DB8-785F4A04F6AA}"/>
    <cellStyle name="Normal 14 2 2 3 6 3 3" xfId="20528" xr:uid="{83FB216E-097E-4D43-BE72-6EB1B12681F6}"/>
    <cellStyle name="Normal 14 2 2 3 6 4" xfId="5230" xr:uid="{A7A63040-5D24-4B26-83FC-72722830FD17}"/>
    <cellStyle name="Normal 14 2 2 3 6 4 2" xfId="13972" xr:uid="{8FF0538A-AA0B-4F21-93BA-553F12C14B04}"/>
    <cellStyle name="Normal 14 2 2 3 6 4 3" xfId="22707" xr:uid="{4A9C0E36-9550-48A6-9E01-9906BA284306}"/>
    <cellStyle name="Normal 14 2 2 3 6 5" xfId="7423" xr:uid="{637BF05C-26D3-429D-8E81-41D6E3F960F4}"/>
    <cellStyle name="Normal 14 2 2 3 6 5 2" xfId="16161" xr:uid="{2A8AB97B-F18A-4B2A-85AD-32338A339531}"/>
    <cellStyle name="Normal 14 2 2 3 6 5 3" xfId="24896" xr:uid="{A525425B-AD30-43DE-BEAD-DA2575A1CADC}"/>
    <cellStyle name="Normal 14 2 2 3 6 6" xfId="9617" xr:uid="{F058CB89-B116-4BA8-8002-688CEB8F06C9}"/>
    <cellStyle name="Normal 14 2 2 3 6 7" xfId="18351" xr:uid="{EE818E53-4055-44F5-91D2-AA34A3EA77FA}"/>
    <cellStyle name="Normal 14 2 2 3 6 8" xfId="27086" xr:uid="{6AD7E3F2-4CA6-4773-B7CE-712B5454ABC8}"/>
    <cellStyle name="Normal 14 2 2 3 7" xfId="1046" xr:uid="{11A82C6B-06A1-4B47-8FD6-2221331C594A}"/>
    <cellStyle name="Normal 14 2 2 3 7 2" xfId="3237" xr:uid="{359BE263-7DE1-43A7-A248-FC7E785D3C9F}"/>
    <cellStyle name="Normal 14 2 2 3 7 2 2" xfId="11986" xr:uid="{1E421F1F-D649-4FDC-B199-51C9FDEC814C}"/>
    <cellStyle name="Normal 14 2 2 3 7 2 3" xfId="20721" xr:uid="{34440B86-EE96-44B3-B058-0665E2A83340}"/>
    <cellStyle name="Normal 14 2 2 3 7 3" xfId="5425" xr:uid="{5F1FC177-B60C-449F-8659-258602B2B366}"/>
    <cellStyle name="Normal 14 2 2 3 7 3 2" xfId="14167" xr:uid="{570904D0-2B9E-4D30-9965-767653B82663}"/>
    <cellStyle name="Normal 14 2 2 3 7 3 3" xfId="22902" xr:uid="{75D7E972-35F9-41A8-8FC9-D27062BC4762}"/>
    <cellStyle name="Normal 14 2 2 3 7 4" xfId="7618" xr:uid="{409C39CF-AC73-4465-A96B-5B9E2E2F4243}"/>
    <cellStyle name="Normal 14 2 2 3 7 4 2" xfId="16356" xr:uid="{7DA4BC77-8988-4933-B307-D49181AAE24D}"/>
    <cellStyle name="Normal 14 2 2 3 7 4 3" xfId="25091" xr:uid="{5B7F4733-235B-4053-A61B-1032246A6206}"/>
    <cellStyle name="Normal 14 2 2 3 7 5" xfId="9809" xr:uid="{D90B20EC-CD13-4636-B739-436553EA54F5}"/>
    <cellStyle name="Normal 14 2 2 3 7 6" xfId="18543" xr:uid="{AFA09ACF-75C7-4F90-A292-82B022942584}"/>
    <cellStyle name="Normal 14 2 2 3 7 7" xfId="27281" xr:uid="{E39B9E25-947A-4921-8EDD-D28D67AB113B}"/>
    <cellStyle name="Normal 14 2 2 3 8" xfId="2082" xr:uid="{0CF8BFD1-FC7F-4519-8CCC-35F82B1BCC45}"/>
    <cellStyle name="Normal 14 2 2 3 8 2" xfId="4262" xr:uid="{41B6F23E-A99D-4101-ACCF-0980E3E73179}"/>
    <cellStyle name="Normal 14 2 2 3 8 2 2" xfId="13011" xr:uid="{3308FC28-799B-490F-B6E2-7C6B5CDEF583}"/>
    <cellStyle name="Normal 14 2 2 3 8 2 3" xfId="21746" xr:uid="{D7B66607-0A23-443E-8FCA-DDA39AC87626}"/>
    <cellStyle name="Normal 14 2 2 3 8 3" xfId="6459" xr:uid="{B3F90A6A-E626-4780-B698-59BD472A931B}"/>
    <cellStyle name="Normal 14 2 2 3 8 3 2" xfId="15201" xr:uid="{76706FDC-2849-476F-9C80-526514D43EC7}"/>
    <cellStyle name="Normal 14 2 2 3 8 3 3" xfId="23936" xr:uid="{62E4A518-D9F1-4D47-A693-E15B9729FF30}"/>
    <cellStyle name="Normal 14 2 2 3 8 4" xfId="8653" xr:uid="{0193D436-8381-4025-8B35-77CC5026BD22}"/>
    <cellStyle name="Normal 14 2 2 3 8 4 2" xfId="17390" xr:uid="{9516DA28-966A-4058-8F12-3DC5356A8968}"/>
    <cellStyle name="Normal 14 2 2 3 8 4 3" xfId="26125" xr:uid="{271A99D9-E588-4143-B8A9-735BB5CCE1A1}"/>
    <cellStyle name="Normal 14 2 2 3 8 5" xfId="10834" xr:uid="{809656C2-2950-4EB3-BC5D-7025703B7395}"/>
    <cellStyle name="Normal 14 2 2 3 8 6" xfId="19569" xr:uid="{379E0740-C2CF-4E77-A107-AD328713B5BB}"/>
    <cellStyle name="Normal 14 2 2 3 8 7" xfId="28316" xr:uid="{3AAA1926-4956-4CC3-98D4-75B07704561D}"/>
    <cellStyle name="Normal 14 2 2 3 9" xfId="2276" xr:uid="{DA09827F-A256-4BB2-8AB7-A531414F35C8}"/>
    <cellStyle name="Normal 14 2 2 3 9 2" xfId="11025" xr:uid="{546EA5DD-169E-484E-8B27-211A3BE5499B}"/>
    <cellStyle name="Normal 14 2 2 3 9 3" xfId="19760" xr:uid="{A1799903-3954-484D-B8EE-371EE2897021}"/>
    <cellStyle name="Normal 14 2 2 4" xfId="132" xr:uid="{4D2D6D93-3D35-4E5B-8352-DD14A660AEE6}"/>
    <cellStyle name="Normal 14 2 2 4 10" xfId="6703" xr:uid="{F28E0580-5A60-4EA1-999A-3ED733327C72}"/>
    <cellStyle name="Normal 14 2 2 4 10 2" xfId="15441" xr:uid="{B67826CE-2703-40C4-85A3-991CE685447E}"/>
    <cellStyle name="Normal 14 2 2 4 10 3" xfId="24176" xr:uid="{8E5EB415-4C13-45A4-BDEF-FFE3C27A0010}"/>
    <cellStyle name="Normal 14 2 2 4 11" xfId="8897" xr:uid="{16FCAD0E-39D9-4687-BA6A-9674CA4B7E59}"/>
    <cellStyle name="Normal 14 2 2 4 12" xfId="17631" xr:uid="{1B186A73-6D7D-4357-9681-4B985279C7E2}"/>
    <cellStyle name="Normal 14 2 2 4 13" xfId="26366" xr:uid="{61F472B8-2E71-4886-B549-89FFD5933BDF}"/>
    <cellStyle name="Normal 14 2 2 4 2" xfId="324" xr:uid="{A10B482F-BE9D-4547-88D3-599CC8E35204}"/>
    <cellStyle name="Normal 14 2 2 4 2 2" xfId="1292" xr:uid="{643AF10B-567D-4F85-AE1B-96C14C2D3648}"/>
    <cellStyle name="Normal 14 2 2 4 2 2 2" xfId="3477" xr:uid="{05074C9E-383B-4BD2-9B7D-81D49E7269B4}"/>
    <cellStyle name="Normal 14 2 2 4 2 2 2 2" xfId="12226" xr:uid="{60C05ADC-5D78-47A2-961F-15A034DA2392}"/>
    <cellStyle name="Normal 14 2 2 4 2 2 2 3" xfId="20961" xr:uid="{F0FD33CC-DCDF-465E-900E-3BC84F284EE8}"/>
    <cellStyle name="Normal 14 2 2 4 2 2 3" xfId="5671" xr:uid="{7AC15D39-D102-4062-A73D-44A26AA059E9}"/>
    <cellStyle name="Normal 14 2 2 4 2 2 3 2" xfId="14413" xr:uid="{6A7D5F8C-37A4-449D-A964-AC5F49405A0C}"/>
    <cellStyle name="Normal 14 2 2 4 2 2 3 3" xfId="23148" xr:uid="{B9C2FF32-594D-49FF-A477-E3004BC249AB}"/>
    <cellStyle name="Normal 14 2 2 4 2 2 4" xfId="7864" xr:uid="{BE44032E-905A-4DB5-97B2-CEBFD1D8CC00}"/>
    <cellStyle name="Normal 14 2 2 4 2 2 4 2" xfId="16602" xr:uid="{380E168A-0D09-4F79-8DFB-ABCF0F28A030}"/>
    <cellStyle name="Normal 14 2 2 4 2 2 4 3" xfId="25337" xr:uid="{91C7B395-913A-4606-A9E2-EC9D55B8E601}"/>
    <cellStyle name="Normal 14 2 2 4 2 2 5" xfId="10049" xr:uid="{A15C4D73-A68C-45A7-9A21-27093C6752FB}"/>
    <cellStyle name="Normal 14 2 2 4 2 2 6" xfId="18783" xr:uid="{6CCB07FE-C018-4399-AC1E-089AC9F2575B}"/>
    <cellStyle name="Normal 14 2 2 4 2 2 7" xfId="27527" xr:uid="{717A791A-DE14-414D-B9ED-8A36BBEB05ED}"/>
    <cellStyle name="Normal 14 2 2 4 2 3" xfId="2516" xr:uid="{10B64626-9B5B-474F-9E4E-844E5892BB4F}"/>
    <cellStyle name="Normal 14 2 2 4 2 3 2" xfId="11265" xr:uid="{20FCE618-B93D-4FE6-AA45-F3099B2A0A1C}"/>
    <cellStyle name="Normal 14 2 2 4 2 3 3" xfId="20000" xr:uid="{28ECAEB2-C234-45E2-A12D-B6CE8AF416CF}"/>
    <cellStyle name="Normal 14 2 2 4 2 4" xfId="4702" xr:uid="{B34E2110-2544-4E8E-85F2-D6BA71EBC907}"/>
    <cellStyle name="Normal 14 2 2 4 2 4 2" xfId="13444" xr:uid="{571BBF11-DF28-4EDB-B2E6-BB27E75F8047}"/>
    <cellStyle name="Normal 14 2 2 4 2 4 3" xfId="22179" xr:uid="{12CAE7AC-C8A7-488F-A4D2-EE9A6D8EBDBE}"/>
    <cellStyle name="Normal 14 2 2 4 2 5" xfId="6895" xr:uid="{65A38A27-CE4B-4883-B3A4-31AC2CE8F257}"/>
    <cellStyle name="Normal 14 2 2 4 2 5 2" xfId="15633" xr:uid="{F47CDC59-3A52-4B65-A7E2-E3643404CDF9}"/>
    <cellStyle name="Normal 14 2 2 4 2 5 3" xfId="24368" xr:uid="{105DB01C-C7E6-46B2-BD26-172AF64A54B4}"/>
    <cellStyle name="Normal 14 2 2 4 2 6" xfId="9089" xr:uid="{6ABB3947-8338-449A-A7FA-157A40E3FC8E}"/>
    <cellStyle name="Normal 14 2 2 4 2 7" xfId="17823" xr:uid="{D2018B2A-DB8C-47B8-AB01-C9C9F5717D39}"/>
    <cellStyle name="Normal 14 2 2 4 2 8" xfId="26558" xr:uid="{40D21BF6-ACBD-41CB-B4B2-5E829D32D36C}"/>
    <cellStyle name="Normal 14 2 2 4 3" xfId="516" xr:uid="{E4F4570A-8CBB-4FCC-8CA8-CCFC3AC62821}"/>
    <cellStyle name="Normal 14 2 2 4 3 2" xfId="1484" xr:uid="{52D6DB51-5C71-4B96-9F85-147662E8FF27}"/>
    <cellStyle name="Normal 14 2 2 4 3 2 2" xfId="3669" xr:uid="{8F1DC302-1DE3-4FDE-AACB-0FD8C9C8A829}"/>
    <cellStyle name="Normal 14 2 2 4 3 2 2 2" xfId="12418" xr:uid="{FE6C0CFC-D714-4DD0-A4AA-7D480A4B36CB}"/>
    <cellStyle name="Normal 14 2 2 4 3 2 2 3" xfId="21153" xr:uid="{2C94FB04-B057-481C-A0EB-22C3A2220341}"/>
    <cellStyle name="Normal 14 2 2 4 3 2 3" xfId="5863" xr:uid="{3E6D57C4-8806-46FE-AB51-5E2A3DFCC7FD}"/>
    <cellStyle name="Normal 14 2 2 4 3 2 3 2" xfId="14605" xr:uid="{1826FB54-1389-43D9-92DB-0CC5E3CDC244}"/>
    <cellStyle name="Normal 14 2 2 4 3 2 3 3" xfId="23340" xr:uid="{8121F5CA-68E5-4253-8697-110B1DF61259}"/>
    <cellStyle name="Normal 14 2 2 4 3 2 4" xfId="8056" xr:uid="{422C42D7-50D1-4FB3-9EBA-01221396600E}"/>
    <cellStyle name="Normal 14 2 2 4 3 2 4 2" xfId="16794" xr:uid="{39E46988-2B5B-4E1E-BB64-E57A729C915A}"/>
    <cellStyle name="Normal 14 2 2 4 3 2 4 3" xfId="25529" xr:uid="{A0850901-7DE0-4963-BF0F-F9A815EDC154}"/>
    <cellStyle name="Normal 14 2 2 4 3 2 5" xfId="10241" xr:uid="{BD5B0A80-C466-4AD0-99AD-1DE0357F119D}"/>
    <cellStyle name="Normal 14 2 2 4 3 2 6" xfId="18975" xr:uid="{A03E7098-1E18-4412-A212-6854016B9DE2}"/>
    <cellStyle name="Normal 14 2 2 4 3 2 7" xfId="27719" xr:uid="{0D97A2A9-56BC-4136-A50F-FB84D0FE44F4}"/>
    <cellStyle name="Normal 14 2 2 4 3 3" xfId="2708" xr:uid="{F825D193-93F4-443E-A033-0723B3FA810B}"/>
    <cellStyle name="Normal 14 2 2 4 3 3 2" xfId="11457" xr:uid="{1E133BD7-A6BB-4B60-B839-BF33E903A6E5}"/>
    <cellStyle name="Normal 14 2 2 4 3 3 3" xfId="20192" xr:uid="{1837CAD7-8E9C-4C40-B81F-C27FB8F410C6}"/>
    <cellStyle name="Normal 14 2 2 4 3 4" xfId="4894" xr:uid="{F20693C5-12A2-49E3-A1E6-B8498E455B5F}"/>
    <cellStyle name="Normal 14 2 2 4 3 4 2" xfId="13636" xr:uid="{D74754A8-6E4F-4358-9E5C-E3B816F303FF}"/>
    <cellStyle name="Normal 14 2 2 4 3 4 3" xfId="22371" xr:uid="{E6D9ACD3-EC33-4E6D-B497-D44F8CAA414D}"/>
    <cellStyle name="Normal 14 2 2 4 3 5" xfId="7087" xr:uid="{601835AC-F3C9-4BD3-BA08-DE03B0CC0700}"/>
    <cellStyle name="Normal 14 2 2 4 3 5 2" xfId="15825" xr:uid="{6F1EC652-5B22-4B4E-8521-1B877C2EA9E9}"/>
    <cellStyle name="Normal 14 2 2 4 3 5 3" xfId="24560" xr:uid="{7209FCB8-8594-49FD-A321-13619DF3ED81}"/>
    <cellStyle name="Normal 14 2 2 4 3 6" xfId="9281" xr:uid="{9F64D2A9-D6A4-44CB-AD0B-2ABC4D9F900B}"/>
    <cellStyle name="Normal 14 2 2 4 3 7" xfId="18015" xr:uid="{360BECF5-E9F1-4A1C-8715-A48DD6FCC34C}"/>
    <cellStyle name="Normal 14 2 2 4 3 8" xfId="26750" xr:uid="{A6398DB3-C387-4309-BDFF-D2230C858F10}"/>
    <cellStyle name="Normal 14 2 2 4 4" xfId="708" xr:uid="{96F00778-852E-406B-BD1E-8776FB9904CB}"/>
    <cellStyle name="Normal 14 2 2 4 4 2" xfId="1676" xr:uid="{63AB4D2A-BE0A-497D-91FC-524A09A46E39}"/>
    <cellStyle name="Normal 14 2 2 4 4 2 2" xfId="3861" xr:uid="{3E89A053-0D8B-4F0C-A766-3346CFA29BBB}"/>
    <cellStyle name="Normal 14 2 2 4 4 2 2 2" xfId="12610" xr:uid="{39E1C8C9-5780-453F-BD8F-23833EEC72D2}"/>
    <cellStyle name="Normal 14 2 2 4 4 2 2 3" xfId="21345" xr:uid="{5485F614-AAC4-467A-BE7F-FAA5D91FF31D}"/>
    <cellStyle name="Normal 14 2 2 4 4 2 3" xfId="6055" xr:uid="{8FE9A15E-A35D-4C7E-9E6C-910ACDC9997F}"/>
    <cellStyle name="Normal 14 2 2 4 4 2 3 2" xfId="14797" xr:uid="{C9C26B0C-F411-4085-BD4C-D1B06EBB57FA}"/>
    <cellStyle name="Normal 14 2 2 4 4 2 3 3" xfId="23532" xr:uid="{3458949F-50F3-4690-8FB6-85A08F5376AD}"/>
    <cellStyle name="Normal 14 2 2 4 4 2 4" xfId="8248" xr:uid="{0E4A9573-81FF-4F10-938C-E45DF8B89D1B}"/>
    <cellStyle name="Normal 14 2 2 4 4 2 4 2" xfId="16986" xr:uid="{184FDA5E-04B2-496C-A5DF-D0E5186F90FD}"/>
    <cellStyle name="Normal 14 2 2 4 4 2 4 3" xfId="25721" xr:uid="{E8719DE3-68EB-4503-B33F-C57B369199DE}"/>
    <cellStyle name="Normal 14 2 2 4 4 2 5" xfId="10433" xr:uid="{F65C0624-9905-48D6-9F82-785F0A73AA16}"/>
    <cellStyle name="Normal 14 2 2 4 4 2 6" xfId="19167" xr:uid="{D16F9AD1-F803-484D-AC81-742A7938E1C5}"/>
    <cellStyle name="Normal 14 2 2 4 4 2 7" xfId="27911" xr:uid="{3D9F2279-5367-4196-BA1A-A60C2898296B}"/>
    <cellStyle name="Normal 14 2 2 4 4 3" xfId="2900" xr:uid="{3E1482D5-9169-4861-8EF2-F488F71D2BCA}"/>
    <cellStyle name="Normal 14 2 2 4 4 3 2" xfId="11649" xr:uid="{7FC39620-402B-425E-8BC9-F99D0A99F416}"/>
    <cellStyle name="Normal 14 2 2 4 4 3 3" xfId="20384" xr:uid="{D3EFA009-E4E0-41D7-8CCF-6B75E9839C21}"/>
    <cellStyle name="Normal 14 2 2 4 4 4" xfId="5086" xr:uid="{2170C807-7601-4A17-B576-AF90B6EE4A8D}"/>
    <cellStyle name="Normal 14 2 2 4 4 4 2" xfId="13828" xr:uid="{2AF1F185-777A-4267-99C4-A1EE49C4861A}"/>
    <cellStyle name="Normal 14 2 2 4 4 4 3" xfId="22563" xr:uid="{BFA7DC46-E418-48B5-B3EB-4F605996C674}"/>
    <cellStyle name="Normal 14 2 2 4 4 5" xfId="7279" xr:uid="{624DFE50-98C6-4A26-826E-EC7E11F059D0}"/>
    <cellStyle name="Normal 14 2 2 4 4 5 2" xfId="16017" xr:uid="{77A33AE0-2F11-4F50-9D28-8B0C9720EBE8}"/>
    <cellStyle name="Normal 14 2 2 4 4 5 3" xfId="24752" xr:uid="{337CCE97-5F35-4685-BEC5-77D5C9A9AD7F}"/>
    <cellStyle name="Normal 14 2 2 4 4 6" xfId="9473" xr:uid="{6F5D6980-733C-4C96-B804-0CC9D517737C}"/>
    <cellStyle name="Normal 14 2 2 4 4 7" xfId="18207" xr:uid="{71A2B04F-7837-43C0-80B7-2FB54ADE4EB8}"/>
    <cellStyle name="Normal 14 2 2 4 4 8" xfId="26942" xr:uid="{C384F3EB-9BC1-4646-A106-64F3232990A6}"/>
    <cellStyle name="Normal 14 2 2 4 5" xfId="900" xr:uid="{8C3B242B-CE6E-4109-9E97-6ECB6CF691A2}"/>
    <cellStyle name="Normal 14 2 2 4 5 2" xfId="1868" xr:uid="{B32E752D-26A1-47D9-BCEA-85A89C00268F}"/>
    <cellStyle name="Normal 14 2 2 4 5 2 2" xfId="4053" xr:uid="{3F936C20-C91D-450F-8F12-995A0B097857}"/>
    <cellStyle name="Normal 14 2 2 4 5 2 2 2" xfId="12802" xr:uid="{89D8D71F-2A4E-4933-8CBC-0CB4B948C6CE}"/>
    <cellStyle name="Normal 14 2 2 4 5 2 2 3" xfId="21537" xr:uid="{52774979-EA63-4F70-A1E8-109A8E09347A}"/>
    <cellStyle name="Normal 14 2 2 4 5 2 3" xfId="6247" xr:uid="{91AF3265-C56C-463F-B076-36BBCB3601C6}"/>
    <cellStyle name="Normal 14 2 2 4 5 2 3 2" xfId="14989" xr:uid="{97D1E895-4CD2-4C0B-9467-0334342FFB47}"/>
    <cellStyle name="Normal 14 2 2 4 5 2 3 3" xfId="23724" xr:uid="{DDA3776D-D5B6-4395-961E-A639593D6149}"/>
    <cellStyle name="Normal 14 2 2 4 5 2 4" xfId="8440" xr:uid="{72E98357-3B6E-4122-B036-D6AE1BA05D94}"/>
    <cellStyle name="Normal 14 2 2 4 5 2 4 2" xfId="17178" xr:uid="{391D458F-9C38-4466-B287-53F5420C7C86}"/>
    <cellStyle name="Normal 14 2 2 4 5 2 4 3" xfId="25913" xr:uid="{23BDCB15-A2E9-4A20-9B0D-478D8EC8EC37}"/>
    <cellStyle name="Normal 14 2 2 4 5 2 5" xfId="10625" xr:uid="{7C199A97-F3D4-48D5-BF2C-EC41C529C890}"/>
    <cellStyle name="Normal 14 2 2 4 5 2 6" xfId="19359" xr:uid="{0273AEFD-4C6C-4D52-80C6-C11EB8017F5F}"/>
    <cellStyle name="Normal 14 2 2 4 5 2 7" xfId="28103" xr:uid="{39E7E4B3-EC82-4A12-A1D4-EB6A4532614C}"/>
    <cellStyle name="Normal 14 2 2 4 5 3" xfId="3092" xr:uid="{72043337-1A48-4D8D-9066-BA7B491CC443}"/>
    <cellStyle name="Normal 14 2 2 4 5 3 2" xfId="11841" xr:uid="{1B8FD8BB-A1CD-4E17-B142-FD1BA29AAF55}"/>
    <cellStyle name="Normal 14 2 2 4 5 3 3" xfId="20576" xr:uid="{5342D1D6-1AAE-4FC9-A65C-CA3401BE8A8C}"/>
    <cellStyle name="Normal 14 2 2 4 5 4" xfId="5278" xr:uid="{50469DB5-082D-462A-AEDB-BA304F070E36}"/>
    <cellStyle name="Normal 14 2 2 4 5 4 2" xfId="14020" xr:uid="{B2303BFE-83E1-4137-9E62-A6645DEB054E}"/>
    <cellStyle name="Normal 14 2 2 4 5 4 3" xfId="22755" xr:uid="{CBF7B61A-4BA2-4040-8CC4-D306BD438582}"/>
    <cellStyle name="Normal 14 2 2 4 5 5" xfId="7471" xr:uid="{90E0AADD-266F-4831-8D61-7A86D4DF1FFA}"/>
    <cellStyle name="Normal 14 2 2 4 5 5 2" xfId="16209" xr:uid="{0F3743E9-87DA-4558-98CB-ED3090546749}"/>
    <cellStyle name="Normal 14 2 2 4 5 5 3" xfId="24944" xr:uid="{9073491A-A6C5-49FB-897F-CEEE7BCDBD92}"/>
    <cellStyle name="Normal 14 2 2 4 5 6" xfId="9665" xr:uid="{19BF6BDE-2025-4DF7-A39B-0747A86AC446}"/>
    <cellStyle name="Normal 14 2 2 4 5 7" xfId="18399" xr:uid="{70A0B0FB-EE55-45FB-A196-AAB11EA1E42D}"/>
    <cellStyle name="Normal 14 2 2 4 5 8" xfId="27134" xr:uid="{E4C12AEE-B31F-47DF-96D8-0F38A2E4B063}"/>
    <cellStyle name="Normal 14 2 2 4 6" xfId="1094" xr:uid="{75669389-37B1-47A3-A002-435D78546371}"/>
    <cellStyle name="Normal 14 2 2 4 6 2" xfId="3285" xr:uid="{19F04586-8A3F-46CE-B9FB-0BC5ACEDB1B5}"/>
    <cellStyle name="Normal 14 2 2 4 6 2 2" xfId="12034" xr:uid="{6EC6CBFB-9E28-401F-AED8-B4DC9963C4DD}"/>
    <cellStyle name="Normal 14 2 2 4 6 2 3" xfId="20769" xr:uid="{192EC1D4-285C-42A5-8D0F-59A7B328077C}"/>
    <cellStyle name="Normal 14 2 2 4 6 3" xfId="5473" xr:uid="{0F93CF13-C879-4C1D-9FDC-383AAFBBE92D}"/>
    <cellStyle name="Normal 14 2 2 4 6 3 2" xfId="14215" xr:uid="{040371F7-926B-4677-B144-0E9B37AE32CC}"/>
    <cellStyle name="Normal 14 2 2 4 6 3 3" xfId="22950" xr:uid="{B7F8D27E-0000-4DA1-90F5-56A1F33CC49F}"/>
    <cellStyle name="Normal 14 2 2 4 6 4" xfId="7666" xr:uid="{DAD7867C-7482-4F94-A756-83B5BAD541C0}"/>
    <cellStyle name="Normal 14 2 2 4 6 4 2" xfId="16404" xr:uid="{2D0C1A4A-0CC0-4E4C-8837-EEAEBE29B1B5}"/>
    <cellStyle name="Normal 14 2 2 4 6 4 3" xfId="25139" xr:uid="{0F000B5E-F2CA-4158-BAF3-B0BBFE806BA3}"/>
    <cellStyle name="Normal 14 2 2 4 6 5" xfId="9857" xr:uid="{FB1FAA06-057B-4C4A-8B50-56E2E06E553C}"/>
    <cellStyle name="Normal 14 2 2 4 6 6" xfId="18591" xr:uid="{79F0975E-E889-45DD-9B43-8F9C97060126}"/>
    <cellStyle name="Normal 14 2 2 4 6 7" xfId="27329" xr:uid="{83D7F9E5-314A-49B6-9645-87E8295FA5C8}"/>
    <cellStyle name="Normal 14 2 2 4 7" xfId="2130" xr:uid="{20AA94D2-91C9-4E99-AEA5-93249BCC8CCA}"/>
    <cellStyle name="Normal 14 2 2 4 7 2" xfId="4310" xr:uid="{81D4F057-105E-4969-98DD-5F8515B7F119}"/>
    <cellStyle name="Normal 14 2 2 4 7 2 2" xfId="13059" xr:uid="{13F3F336-2F07-45AB-ACDA-7D2071352876}"/>
    <cellStyle name="Normal 14 2 2 4 7 2 3" xfId="21794" xr:uid="{633984CD-8ABE-4D84-9373-DEF95BA63EE3}"/>
    <cellStyle name="Normal 14 2 2 4 7 3" xfId="6507" xr:uid="{3053089C-6222-40CE-958D-10ACF1346D27}"/>
    <cellStyle name="Normal 14 2 2 4 7 3 2" xfId="15249" xr:uid="{40612F56-5BA0-429A-8E60-9D02655C0247}"/>
    <cellStyle name="Normal 14 2 2 4 7 3 3" xfId="23984" xr:uid="{5E8D650C-9D08-4BDB-9A0A-C4EA6B708311}"/>
    <cellStyle name="Normal 14 2 2 4 7 4" xfId="8701" xr:uid="{32FBAD94-BD69-4CB7-8CA1-0D68FB15DDF4}"/>
    <cellStyle name="Normal 14 2 2 4 7 4 2" xfId="17438" xr:uid="{754C7A4A-7F52-4F06-B51F-E79774417685}"/>
    <cellStyle name="Normal 14 2 2 4 7 4 3" xfId="26173" xr:uid="{556748E0-9F02-459D-B7FB-E3E2641ABCF8}"/>
    <cellStyle name="Normal 14 2 2 4 7 5" xfId="10882" xr:uid="{68CF3DFA-82DB-4825-8107-F6CAEDBF52A6}"/>
    <cellStyle name="Normal 14 2 2 4 7 6" xfId="19617" xr:uid="{76FBBDC3-D079-47BA-8634-BA1A66EBEBEC}"/>
    <cellStyle name="Normal 14 2 2 4 7 7" xfId="28364" xr:uid="{6C801C2B-0419-4CC5-BD0F-1E20AD34AFEB}"/>
    <cellStyle name="Normal 14 2 2 4 8" xfId="2324" xr:uid="{68FD7159-8CDD-4562-8928-FCAFDCCCE2E6}"/>
    <cellStyle name="Normal 14 2 2 4 8 2" xfId="11073" xr:uid="{AEFF243C-4109-4CDB-99FD-27EA7D329025}"/>
    <cellStyle name="Normal 14 2 2 4 8 3" xfId="19808" xr:uid="{92CD00AB-6F7E-496C-8B85-E2A24698C536}"/>
    <cellStyle name="Normal 14 2 2 4 9" xfId="4510" xr:uid="{5BAC0188-EC17-4C85-85D6-D6381FE34ADE}"/>
    <cellStyle name="Normal 14 2 2 4 9 2" xfId="13252" xr:uid="{E7E8CBE4-AFDF-4567-ABB5-5035ECD4D0B7}"/>
    <cellStyle name="Normal 14 2 2 4 9 3" xfId="21987" xr:uid="{C4C6BBA9-95C3-4916-A3A1-67F595804B3E}"/>
    <cellStyle name="Normal 14 2 2 5" xfId="228" xr:uid="{97E2E175-D6D7-4026-AE77-84B84B3FB369}"/>
    <cellStyle name="Normal 14 2 2 5 2" xfId="1196" xr:uid="{79EE7B0B-F97C-49F0-B5DD-1D5CD3C0D6CD}"/>
    <cellStyle name="Normal 14 2 2 5 2 2" xfId="3381" xr:uid="{25050E0A-F3DF-4EF2-882F-7FEFB25D9F6B}"/>
    <cellStyle name="Normal 14 2 2 5 2 2 2" xfId="12130" xr:uid="{BB921776-EDB8-422B-958F-82DDACD0E241}"/>
    <cellStyle name="Normal 14 2 2 5 2 2 3" xfId="20865" xr:uid="{CEB3CD2E-B787-43AB-A0F3-685937D482F2}"/>
    <cellStyle name="Normal 14 2 2 5 2 3" xfId="5575" xr:uid="{F7BBFAB8-B61B-41EE-90E3-3E9EB179EC88}"/>
    <cellStyle name="Normal 14 2 2 5 2 3 2" xfId="14317" xr:uid="{C6BCDA52-946D-4C31-A81F-F20BB6496C7A}"/>
    <cellStyle name="Normal 14 2 2 5 2 3 3" xfId="23052" xr:uid="{19EECF2F-9258-4DF3-B2B2-697A923A857B}"/>
    <cellStyle name="Normal 14 2 2 5 2 4" xfId="7768" xr:uid="{5774CF53-D1A3-4C85-9A4F-3F5797164C86}"/>
    <cellStyle name="Normal 14 2 2 5 2 4 2" xfId="16506" xr:uid="{B99C3F5A-EBA1-4397-807F-E182EF7F79D9}"/>
    <cellStyle name="Normal 14 2 2 5 2 4 3" xfId="25241" xr:uid="{2B55FD59-EC6D-42F6-912A-099BD9085FD6}"/>
    <cellStyle name="Normal 14 2 2 5 2 5" xfId="9953" xr:uid="{CC367B83-FB02-4DBB-9199-2BF604BA00A9}"/>
    <cellStyle name="Normal 14 2 2 5 2 6" xfId="18687" xr:uid="{734705C3-0ADC-4C99-9E04-CC59F7B42C82}"/>
    <cellStyle name="Normal 14 2 2 5 2 7" xfId="27431" xr:uid="{AD985D41-52FD-41BF-B5C2-E15507C067AC}"/>
    <cellStyle name="Normal 14 2 2 5 3" xfId="2420" xr:uid="{4026E973-B9F9-41D8-8680-0299736A4A51}"/>
    <cellStyle name="Normal 14 2 2 5 3 2" xfId="11169" xr:uid="{C4E9F1EC-7629-4DD5-B62F-B14AD6015284}"/>
    <cellStyle name="Normal 14 2 2 5 3 3" xfId="19904" xr:uid="{F8200B6D-BFC4-4E5C-8620-68FB1273A40A}"/>
    <cellStyle name="Normal 14 2 2 5 4" xfId="4606" xr:uid="{148C3EE4-58FD-4D40-8EC4-53B6DD24B7DE}"/>
    <cellStyle name="Normal 14 2 2 5 4 2" xfId="13348" xr:uid="{81A5A5B6-EC95-4C4A-AFA7-EEB186BB49D3}"/>
    <cellStyle name="Normal 14 2 2 5 4 3" xfId="22083" xr:uid="{06DA9C09-CAED-4262-A49B-8B8B0E879D70}"/>
    <cellStyle name="Normal 14 2 2 5 5" xfId="6799" xr:uid="{7C9993E9-67CF-4898-A88C-9479627CF351}"/>
    <cellStyle name="Normal 14 2 2 5 5 2" xfId="15537" xr:uid="{5E70DCA5-ABAC-4EAE-96BB-7F81EA4F022A}"/>
    <cellStyle name="Normal 14 2 2 5 5 3" xfId="24272" xr:uid="{A3310899-8086-4042-A1E2-8523D99529BE}"/>
    <cellStyle name="Normal 14 2 2 5 6" xfId="8993" xr:uid="{712B601A-E3D2-4898-A4ED-5770EB455A01}"/>
    <cellStyle name="Normal 14 2 2 5 7" xfId="17727" xr:uid="{0B74425C-3983-4495-A2D2-7F53FEC32B90}"/>
    <cellStyle name="Normal 14 2 2 5 8" xfId="26462" xr:uid="{53ED9C75-FD10-4C1C-B3D8-E7130FBDC45D}"/>
    <cellStyle name="Normal 14 2 2 6" xfId="420" xr:uid="{B9EA4718-BB00-47DC-94B0-C7C537BA71D3}"/>
    <cellStyle name="Normal 14 2 2 6 2" xfId="1388" xr:uid="{B587DFC6-54E6-4590-9202-7E89C1191F14}"/>
    <cellStyle name="Normal 14 2 2 6 2 2" xfId="3573" xr:uid="{554EC6D7-15B1-4F0E-9BAA-656CDE6BE47E}"/>
    <cellStyle name="Normal 14 2 2 6 2 2 2" xfId="12322" xr:uid="{6F9DAD26-E06A-4013-99DE-040FFACA9799}"/>
    <cellStyle name="Normal 14 2 2 6 2 2 3" xfId="21057" xr:uid="{9421ECEA-AA94-400D-9278-90138570F69C}"/>
    <cellStyle name="Normal 14 2 2 6 2 3" xfId="5767" xr:uid="{06BE50A4-F875-49FF-918B-EF0E208C01C8}"/>
    <cellStyle name="Normal 14 2 2 6 2 3 2" xfId="14509" xr:uid="{99AF086D-4DF0-491B-A521-E930326B7647}"/>
    <cellStyle name="Normal 14 2 2 6 2 3 3" xfId="23244" xr:uid="{D1DA8C86-81AF-41D4-AB33-FD792FAE2398}"/>
    <cellStyle name="Normal 14 2 2 6 2 4" xfId="7960" xr:uid="{3137DA0C-0162-48B8-BC2A-553968EC6BFD}"/>
    <cellStyle name="Normal 14 2 2 6 2 4 2" xfId="16698" xr:uid="{D408EE70-A5DF-4693-937D-FFCF49BF1C2F}"/>
    <cellStyle name="Normal 14 2 2 6 2 4 3" xfId="25433" xr:uid="{E4629F4D-92F2-4129-9BA5-BBF6ED9D3D55}"/>
    <cellStyle name="Normal 14 2 2 6 2 5" xfId="10145" xr:uid="{D7E299A3-BCD7-48B7-BEE2-E156D9EFFBAC}"/>
    <cellStyle name="Normal 14 2 2 6 2 6" xfId="18879" xr:uid="{CC63C805-A1E8-4ADB-802B-6FF4ADE03591}"/>
    <cellStyle name="Normal 14 2 2 6 2 7" xfId="27623" xr:uid="{0C4E2332-EBF9-40A6-9B66-B77B91B984E4}"/>
    <cellStyle name="Normal 14 2 2 6 3" xfId="2612" xr:uid="{B75266B5-716E-49BD-8C5D-C643CB1DC63C}"/>
    <cellStyle name="Normal 14 2 2 6 3 2" xfId="11361" xr:uid="{51697BC0-59B1-4C88-BEEB-FDE091848C57}"/>
    <cellStyle name="Normal 14 2 2 6 3 3" xfId="20096" xr:uid="{6A290C4A-CB25-4542-A0A5-53A634D8CD9A}"/>
    <cellStyle name="Normal 14 2 2 6 4" xfId="4798" xr:uid="{C0A0260E-004F-4B25-96D7-BC7BB81BE7B1}"/>
    <cellStyle name="Normal 14 2 2 6 4 2" xfId="13540" xr:uid="{7DEC0EBC-C6CF-44CE-885C-D18D781F0388}"/>
    <cellStyle name="Normal 14 2 2 6 4 3" xfId="22275" xr:uid="{CB9D68B3-AA87-4E9C-9D1F-CFED4FC46D55}"/>
    <cellStyle name="Normal 14 2 2 6 5" xfId="6991" xr:uid="{7F715152-39BB-4810-A6D8-D88D443806AE}"/>
    <cellStyle name="Normal 14 2 2 6 5 2" xfId="15729" xr:uid="{E965F928-1156-4CC6-9BCE-BF5E536C012D}"/>
    <cellStyle name="Normal 14 2 2 6 5 3" xfId="24464" xr:uid="{2E77E18B-D5FC-4C5A-887D-5AE21A0A9CF2}"/>
    <cellStyle name="Normal 14 2 2 6 6" xfId="9185" xr:uid="{69658ADA-DFE2-4018-A6FA-8564A933BAF5}"/>
    <cellStyle name="Normal 14 2 2 6 7" xfId="17919" xr:uid="{205C0D9B-F5A4-49B7-9318-536C9DAF0738}"/>
    <cellStyle name="Normal 14 2 2 6 8" xfId="26654" xr:uid="{1660A6E6-7ED0-47A2-87F3-BE3575022587}"/>
    <cellStyle name="Normal 14 2 2 7" xfId="612" xr:uid="{77C01F6C-5A31-4024-A4AD-AF949F35528E}"/>
    <cellStyle name="Normal 14 2 2 7 2" xfId="1580" xr:uid="{AAD0F00C-4B7F-4175-80C6-5497F094DC35}"/>
    <cellStyle name="Normal 14 2 2 7 2 2" xfId="3765" xr:uid="{3FC92EB8-7B79-44D8-858D-82F0A01CD20D}"/>
    <cellStyle name="Normal 14 2 2 7 2 2 2" xfId="12514" xr:uid="{2473AE53-BF59-4094-AC8A-C7B9012ADA25}"/>
    <cellStyle name="Normal 14 2 2 7 2 2 3" xfId="21249" xr:uid="{7D32B001-B305-4311-A824-8ED4879E5C3E}"/>
    <cellStyle name="Normal 14 2 2 7 2 3" xfId="5959" xr:uid="{64F17560-8D32-4ED1-86FB-3A2A2AB5521D}"/>
    <cellStyle name="Normal 14 2 2 7 2 3 2" xfId="14701" xr:uid="{BA8F3A7E-3258-4DB7-BDF7-1416AF375B94}"/>
    <cellStyle name="Normal 14 2 2 7 2 3 3" xfId="23436" xr:uid="{6AA08612-2A70-49FA-A99C-543B5CDD4311}"/>
    <cellStyle name="Normal 14 2 2 7 2 4" xfId="8152" xr:uid="{9D67376E-6905-467D-A4B6-3A75F1853769}"/>
    <cellStyle name="Normal 14 2 2 7 2 4 2" xfId="16890" xr:uid="{46C73CCF-C73C-4CA3-939A-0627CF5C8DD1}"/>
    <cellStyle name="Normal 14 2 2 7 2 4 3" xfId="25625" xr:uid="{6D401465-7412-4191-B77A-24BB8018230F}"/>
    <cellStyle name="Normal 14 2 2 7 2 5" xfId="10337" xr:uid="{AB800821-41A3-4FF4-95CA-ECDE226780E4}"/>
    <cellStyle name="Normal 14 2 2 7 2 6" xfId="19071" xr:uid="{A0ED4810-80CD-49BA-A56F-572CA3E5371F}"/>
    <cellStyle name="Normal 14 2 2 7 2 7" xfId="27815" xr:uid="{9DB43DD7-FE78-4B68-A83E-2C740EFDDE9C}"/>
    <cellStyle name="Normal 14 2 2 7 3" xfId="2804" xr:uid="{11EDE4E0-0CD7-43EB-A1E9-F74D45A24E3C}"/>
    <cellStyle name="Normal 14 2 2 7 3 2" xfId="11553" xr:uid="{796A18BC-EEEC-47C8-AA9D-6A82D27C3DD7}"/>
    <cellStyle name="Normal 14 2 2 7 3 3" xfId="20288" xr:uid="{94919A95-17C6-4ACF-8CF7-65BD783D9D8D}"/>
    <cellStyle name="Normal 14 2 2 7 4" xfId="4990" xr:uid="{27E3673E-A0B4-4DE8-879D-74D7F906A9C0}"/>
    <cellStyle name="Normal 14 2 2 7 4 2" xfId="13732" xr:uid="{69FE16F4-6AF9-4AB6-AB46-A5BD0F1EF753}"/>
    <cellStyle name="Normal 14 2 2 7 4 3" xfId="22467" xr:uid="{19D558FB-A2C5-4819-901F-80351816E0BA}"/>
    <cellStyle name="Normal 14 2 2 7 5" xfId="7183" xr:uid="{E3048BBB-4BAF-46EE-9F19-63EC5FB6705D}"/>
    <cellStyle name="Normal 14 2 2 7 5 2" xfId="15921" xr:uid="{8115BB93-C4E0-442B-B491-24C3B3F3EC4D}"/>
    <cellStyle name="Normal 14 2 2 7 5 3" xfId="24656" xr:uid="{247BECC2-2575-4CE5-ADAF-7131F2FF6861}"/>
    <cellStyle name="Normal 14 2 2 7 6" xfId="9377" xr:uid="{6E7616CD-9DEC-4809-AC34-D5C45C9FFCDE}"/>
    <cellStyle name="Normal 14 2 2 7 7" xfId="18111" xr:uid="{5E07DAC9-9E3C-487B-975B-094F37343B30}"/>
    <cellStyle name="Normal 14 2 2 7 8" xfId="26846" xr:uid="{E665D68D-DBC3-4D56-852E-1E22A267DE4B}"/>
    <cellStyle name="Normal 14 2 2 8" xfId="804" xr:uid="{1E0F25ED-FD01-4A52-8D35-5EC77AB4FD2F}"/>
    <cellStyle name="Normal 14 2 2 8 2" xfId="1772" xr:uid="{687FE9B6-21D0-4D84-87D9-B2083359AE47}"/>
    <cellStyle name="Normal 14 2 2 8 2 2" xfId="3957" xr:uid="{1803C06D-D628-4D01-B39C-374FC2093BEE}"/>
    <cellStyle name="Normal 14 2 2 8 2 2 2" xfId="12706" xr:uid="{490CD544-D26A-414C-82B0-B612589D947B}"/>
    <cellStyle name="Normal 14 2 2 8 2 2 3" xfId="21441" xr:uid="{7797FA85-626A-4002-9257-4154D0CA854A}"/>
    <cellStyle name="Normal 14 2 2 8 2 3" xfId="6151" xr:uid="{401956F2-7C4F-4D02-BBB2-75F76673068D}"/>
    <cellStyle name="Normal 14 2 2 8 2 3 2" xfId="14893" xr:uid="{224399BD-96AB-4555-ABD5-A2B485A7565D}"/>
    <cellStyle name="Normal 14 2 2 8 2 3 3" xfId="23628" xr:uid="{EC607B09-D522-4CF9-ADC8-503D815943E2}"/>
    <cellStyle name="Normal 14 2 2 8 2 4" xfId="8344" xr:uid="{73DB7521-8B5C-4635-AD3A-33E634B5031C}"/>
    <cellStyle name="Normal 14 2 2 8 2 4 2" xfId="17082" xr:uid="{BAE7409A-6D72-46D9-81B1-37948FC5A726}"/>
    <cellStyle name="Normal 14 2 2 8 2 4 3" xfId="25817" xr:uid="{765EFA41-2C40-48D8-AE11-3B54E3E5F47C}"/>
    <cellStyle name="Normal 14 2 2 8 2 5" xfId="10529" xr:uid="{FCEFD449-562E-41A0-810E-A32221A5A725}"/>
    <cellStyle name="Normal 14 2 2 8 2 6" xfId="19263" xr:uid="{3289D704-3C88-4989-A74C-A53874F91BA8}"/>
    <cellStyle name="Normal 14 2 2 8 2 7" xfId="28007" xr:uid="{14AA80AC-1031-4F4B-A928-264171FE8E13}"/>
    <cellStyle name="Normal 14 2 2 8 3" xfId="2996" xr:uid="{E8786DF7-771B-4DA8-A72D-37FD013995AF}"/>
    <cellStyle name="Normal 14 2 2 8 3 2" xfId="11745" xr:uid="{FC1E97F3-2D97-40B9-A0BC-3D985406CF82}"/>
    <cellStyle name="Normal 14 2 2 8 3 3" xfId="20480" xr:uid="{3E018F20-424C-4D7D-BFF5-6167E20B1BF8}"/>
    <cellStyle name="Normal 14 2 2 8 4" xfId="5182" xr:uid="{F9AD295A-B8BD-4721-ABF0-58BFA33598F5}"/>
    <cellStyle name="Normal 14 2 2 8 4 2" xfId="13924" xr:uid="{884D3603-4FCD-4BAD-A0CF-FB327B7EAAC3}"/>
    <cellStyle name="Normal 14 2 2 8 4 3" xfId="22659" xr:uid="{2B1F8FD9-BE08-4DF0-B2CC-07F4B4A23F6F}"/>
    <cellStyle name="Normal 14 2 2 8 5" xfId="7375" xr:uid="{655B05BD-03F9-49C0-BB99-9949A189679D}"/>
    <cellStyle name="Normal 14 2 2 8 5 2" xfId="16113" xr:uid="{32E5326C-0C15-475D-B46C-6D0A80356763}"/>
    <cellStyle name="Normal 14 2 2 8 5 3" xfId="24848" xr:uid="{AB73FBC6-27A1-4660-9BC7-F87EFACB1587}"/>
    <cellStyle name="Normal 14 2 2 8 6" xfId="9569" xr:uid="{5A4EC9E7-A31F-4EEC-9C73-237F2FF6F5AE}"/>
    <cellStyle name="Normal 14 2 2 8 7" xfId="18303" xr:uid="{6B1A651A-941D-4A66-BA96-2EBECA9FEC95}"/>
    <cellStyle name="Normal 14 2 2 8 8" xfId="27038" xr:uid="{148D36A6-144B-4129-BB3E-05AE88EF7EB3}"/>
    <cellStyle name="Normal 14 2 2 9" xfId="998" xr:uid="{95F7C2EE-F537-4559-BE5B-0A1020003A1C}"/>
    <cellStyle name="Normal 14 2 2 9 2" xfId="3189" xr:uid="{D6ECC2D1-2AA5-4200-AFF0-57BADCA9E0D7}"/>
    <cellStyle name="Normal 14 2 2 9 2 2" xfId="11938" xr:uid="{BDC501BA-7FC5-4DBD-BECE-0572F5327B42}"/>
    <cellStyle name="Normal 14 2 2 9 2 3" xfId="20673" xr:uid="{1A6DB9DD-4B37-4DEB-AC5B-0CC709C32CF6}"/>
    <cellStyle name="Normal 14 2 2 9 3" xfId="5377" xr:uid="{87A5702B-F09A-4EE6-A1CD-9596E1A86EDE}"/>
    <cellStyle name="Normal 14 2 2 9 3 2" xfId="14119" xr:uid="{102005AF-96F7-4ADE-B5C6-E2380C2098FD}"/>
    <cellStyle name="Normal 14 2 2 9 3 3" xfId="22854" xr:uid="{5DCBB1E3-981C-4974-82D2-3D48E3CE4C0C}"/>
    <cellStyle name="Normal 14 2 2 9 4" xfId="7570" xr:uid="{1B769838-EE09-4EEA-9C02-F0ACFB997C30}"/>
    <cellStyle name="Normal 14 2 2 9 4 2" xfId="16308" xr:uid="{6BD3E8C2-33CD-4279-89F3-B7F3EDF84BC9}"/>
    <cellStyle name="Normal 14 2 2 9 4 3" xfId="25043" xr:uid="{88F113E5-0480-4A53-9912-F5FE5BD77EA9}"/>
    <cellStyle name="Normal 14 2 2 9 5" xfId="9761" xr:uid="{7F1ADAA5-3E27-4A60-AC4E-79ACF7A968F1}"/>
    <cellStyle name="Normal 14 2 2 9 6" xfId="18495" xr:uid="{24C94073-2500-4398-9CE6-47C77311A156}"/>
    <cellStyle name="Normal 14 2 2 9 7" xfId="27233" xr:uid="{F658CCE0-33C9-4AF5-9861-974F705DA8AC}"/>
    <cellStyle name="Normal 14 2 3" xfId="49" xr:uid="{597C282B-CB1D-4FD7-9C4D-EF494564B9FB}"/>
    <cellStyle name="Normal 14 2 3 10" xfId="2241" xr:uid="{26299481-8C7D-4D77-BF7F-9F4C030151D1}"/>
    <cellStyle name="Normal 14 2 3 10 2" xfId="10990" xr:uid="{13AA222C-75A0-4B8A-AE2C-632BFD486538}"/>
    <cellStyle name="Normal 14 2 3 10 3" xfId="19725" xr:uid="{3E69399B-B425-4D40-8337-5F9ACF921866}"/>
    <cellStyle name="Normal 14 2 3 11" xfId="4427" xr:uid="{E54A9D5E-75A3-473F-BE44-A810C1B4AE45}"/>
    <cellStyle name="Normal 14 2 3 11 2" xfId="13169" xr:uid="{434331FE-0CB3-484D-B124-AA945FC78A8D}"/>
    <cellStyle name="Normal 14 2 3 11 3" xfId="21904" xr:uid="{16FA9E61-BAF3-46B8-A414-F0DBB7FBF331}"/>
    <cellStyle name="Normal 14 2 3 12" xfId="6620" xr:uid="{4348DAB6-7069-46CC-832E-AF6E61A2EBF9}"/>
    <cellStyle name="Normal 14 2 3 12 2" xfId="15358" xr:uid="{84FC58C5-4E14-4993-88F0-71F353D04BF6}"/>
    <cellStyle name="Normal 14 2 3 12 3" xfId="24093" xr:uid="{A33D02F6-2FC4-4251-9A71-ECB33365A6F7}"/>
    <cellStyle name="Normal 14 2 3 13" xfId="8814" xr:uid="{2835E6B6-C5C5-404D-BE85-F48B16AC0310}"/>
    <cellStyle name="Normal 14 2 3 14" xfId="17548" xr:uid="{7106A7CF-CFF7-420F-9823-D299E0C4D020}"/>
    <cellStyle name="Normal 14 2 3 15" xfId="26283" xr:uid="{1E65AF17-B6EB-4ACA-98FB-32271B421888}"/>
    <cellStyle name="Normal 14 2 3 2" xfId="97" xr:uid="{B86C2E7E-33BD-4B48-8EAE-14A5ADB56113}"/>
    <cellStyle name="Normal 14 2 3 2 10" xfId="4475" xr:uid="{6390A280-E5E9-4914-BB7D-9720DBF39F01}"/>
    <cellStyle name="Normal 14 2 3 2 10 2" xfId="13217" xr:uid="{CB91DF85-CC3A-4BEE-ADA2-9049755BF38E}"/>
    <cellStyle name="Normal 14 2 3 2 10 3" xfId="21952" xr:uid="{302AC8E8-E08D-4BDF-B441-2198C4D64404}"/>
    <cellStyle name="Normal 14 2 3 2 11" xfId="6668" xr:uid="{B04D0C0B-32D8-4118-AA98-17334C9ACA2E}"/>
    <cellStyle name="Normal 14 2 3 2 11 2" xfId="15406" xr:uid="{00310DBC-359C-46F1-9C49-FA82C904DD39}"/>
    <cellStyle name="Normal 14 2 3 2 11 3" xfId="24141" xr:uid="{EF70D095-BB47-4DEE-BC0B-C0E7889E67A8}"/>
    <cellStyle name="Normal 14 2 3 2 12" xfId="8862" xr:uid="{D3DCC348-CED3-4561-8741-5D65CB0DBADF}"/>
    <cellStyle name="Normal 14 2 3 2 13" xfId="17596" xr:uid="{9545588B-AC1A-4E3B-ADCF-3187974C053A}"/>
    <cellStyle name="Normal 14 2 3 2 14" xfId="26331" xr:uid="{DE3F7585-BD02-4CDB-B08F-8D2A8A899042}"/>
    <cellStyle name="Normal 14 2 3 2 2" xfId="193" xr:uid="{9EA55DC2-1C02-4D86-A5BD-B9FB811E43A5}"/>
    <cellStyle name="Normal 14 2 3 2 2 10" xfId="6764" xr:uid="{D8A49ECD-FBB3-45D2-A2B1-21698509C30E}"/>
    <cellStyle name="Normal 14 2 3 2 2 10 2" xfId="15502" xr:uid="{992C04E4-7C20-4E61-81EC-B2609D4AAF4E}"/>
    <cellStyle name="Normal 14 2 3 2 2 10 3" xfId="24237" xr:uid="{8F972AAD-DF92-4780-8D84-4BF9E64374DF}"/>
    <cellStyle name="Normal 14 2 3 2 2 11" xfId="8958" xr:uid="{67BDE539-9B87-453A-A66C-8257975E912D}"/>
    <cellStyle name="Normal 14 2 3 2 2 12" xfId="17692" xr:uid="{6ED46407-4B91-46A7-990F-CCD991EFBD7F}"/>
    <cellStyle name="Normal 14 2 3 2 2 13" xfId="26427" xr:uid="{B8E49D59-44C5-48E4-8E3B-1A5DF4D7730D}"/>
    <cellStyle name="Normal 14 2 3 2 2 2" xfId="385" xr:uid="{9D0D2933-66FC-40AD-B944-7096B3BBAF9F}"/>
    <cellStyle name="Normal 14 2 3 2 2 2 2" xfId="1353" xr:uid="{96AC4E80-1268-42E8-951A-3B74C182D9B3}"/>
    <cellStyle name="Normal 14 2 3 2 2 2 2 2" xfId="3538" xr:uid="{4433DB72-4DAB-4987-AC6C-18ED8A0EBC8E}"/>
    <cellStyle name="Normal 14 2 3 2 2 2 2 2 2" xfId="12287" xr:uid="{03BB57D3-549A-4274-BE6F-B9729533F4C5}"/>
    <cellStyle name="Normal 14 2 3 2 2 2 2 2 3" xfId="21022" xr:uid="{7A9F938A-141E-4FD4-AA98-7BBC3C34F1C2}"/>
    <cellStyle name="Normal 14 2 3 2 2 2 2 3" xfId="5732" xr:uid="{8BE0F252-AC12-4D39-B297-4102832A30EE}"/>
    <cellStyle name="Normal 14 2 3 2 2 2 2 3 2" xfId="14474" xr:uid="{350E23D2-3849-40DD-8D7F-3B9B19F34F4B}"/>
    <cellStyle name="Normal 14 2 3 2 2 2 2 3 3" xfId="23209" xr:uid="{57B92660-0BC0-4274-8ADB-74299049435D}"/>
    <cellStyle name="Normal 14 2 3 2 2 2 2 4" xfId="7925" xr:uid="{16CA6415-3D7C-46B7-8AFC-279F502BC638}"/>
    <cellStyle name="Normal 14 2 3 2 2 2 2 4 2" xfId="16663" xr:uid="{701D7289-4DCD-416A-9C61-F0E086CE9160}"/>
    <cellStyle name="Normal 14 2 3 2 2 2 2 4 3" xfId="25398" xr:uid="{00F8F68A-AAF7-4801-813D-4A7243F7A044}"/>
    <cellStyle name="Normal 14 2 3 2 2 2 2 5" xfId="10110" xr:uid="{35D416F3-0179-49EF-AF28-C8B1651E26A7}"/>
    <cellStyle name="Normal 14 2 3 2 2 2 2 6" xfId="18844" xr:uid="{3B2F2D62-E436-40E7-8ECA-CC81BE696BF1}"/>
    <cellStyle name="Normal 14 2 3 2 2 2 2 7" xfId="27588" xr:uid="{26EEB2B5-16B6-4FFF-B4D2-911C84EC5057}"/>
    <cellStyle name="Normal 14 2 3 2 2 2 3" xfId="2577" xr:uid="{6CF6679C-C8D4-4B65-B34B-09B0AED4FF97}"/>
    <cellStyle name="Normal 14 2 3 2 2 2 3 2" xfId="11326" xr:uid="{C89A403D-CB70-4045-B266-49E0160E2B1F}"/>
    <cellStyle name="Normal 14 2 3 2 2 2 3 3" xfId="20061" xr:uid="{BD27D83C-A24E-4A1A-A27E-703F11926BDA}"/>
    <cellStyle name="Normal 14 2 3 2 2 2 4" xfId="4763" xr:uid="{275D2A56-CF50-4F18-907E-337309F57D76}"/>
    <cellStyle name="Normal 14 2 3 2 2 2 4 2" xfId="13505" xr:uid="{D5BAA861-0678-4599-B6F0-32E9E7DDA8F8}"/>
    <cellStyle name="Normal 14 2 3 2 2 2 4 3" xfId="22240" xr:uid="{4E686340-03C6-4183-A402-D62CC180A8B4}"/>
    <cellStyle name="Normal 14 2 3 2 2 2 5" xfId="6956" xr:uid="{D8AE4D69-C688-4772-9123-CE477C6C8AB0}"/>
    <cellStyle name="Normal 14 2 3 2 2 2 5 2" xfId="15694" xr:uid="{731757F3-1231-40DC-9475-A65CB440B84E}"/>
    <cellStyle name="Normal 14 2 3 2 2 2 5 3" xfId="24429" xr:uid="{4AC8F9EE-719B-4D82-9339-D2D50546A445}"/>
    <cellStyle name="Normal 14 2 3 2 2 2 6" xfId="9150" xr:uid="{226ACC67-5ECC-4769-946D-B83384A01E00}"/>
    <cellStyle name="Normal 14 2 3 2 2 2 7" xfId="17884" xr:uid="{A8B9F591-B33F-49D3-BDD0-5005DCABEBC7}"/>
    <cellStyle name="Normal 14 2 3 2 2 2 8" xfId="26619" xr:uid="{62937555-4087-490D-8D4E-1BCF7D9306C5}"/>
    <cellStyle name="Normal 14 2 3 2 2 3" xfId="577" xr:uid="{7DF6CA8F-A6D3-45BF-8516-CA722337C0D1}"/>
    <cellStyle name="Normal 14 2 3 2 2 3 2" xfId="1545" xr:uid="{5FCAF732-18E7-4C1C-8181-A33E06152E7B}"/>
    <cellStyle name="Normal 14 2 3 2 2 3 2 2" xfId="3730" xr:uid="{DC200EDA-2416-4BD1-BCAC-3032752F1563}"/>
    <cellStyle name="Normal 14 2 3 2 2 3 2 2 2" xfId="12479" xr:uid="{97F963E1-5B0A-4972-8204-CABE181FE20A}"/>
    <cellStyle name="Normal 14 2 3 2 2 3 2 2 3" xfId="21214" xr:uid="{F8B214AC-3507-4405-90F2-BB10974CE0DD}"/>
    <cellStyle name="Normal 14 2 3 2 2 3 2 3" xfId="5924" xr:uid="{F8EE295D-C9B7-4F44-844A-FBEC02C233F3}"/>
    <cellStyle name="Normal 14 2 3 2 2 3 2 3 2" xfId="14666" xr:uid="{F9C0D248-EF63-4E92-8668-BFE42A2C555F}"/>
    <cellStyle name="Normal 14 2 3 2 2 3 2 3 3" xfId="23401" xr:uid="{941B3DA9-C59A-473F-9E9E-CFED388D9420}"/>
    <cellStyle name="Normal 14 2 3 2 2 3 2 4" xfId="8117" xr:uid="{364CAD69-67AB-49D9-BD4C-7D45BFC94197}"/>
    <cellStyle name="Normal 14 2 3 2 2 3 2 4 2" xfId="16855" xr:uid="{61D4165A-AA6C-4080-91F5-8C1B8D73EDA2}"/>
    <cellStyle name="Normal 14 2 3 2 2 3 2 4 3" xfId="25590" xr:uid="{10240E28-239C-467C-8606-99D2213B7B85}"/>
    <cellStyle name="Normal 14 2 3 2 2 3 2 5" xfId="10302" xr:uid="{B30EB40C-8735-4720-94B6-6777A850FE5B}"/>
    <cellStyle name="Normal 14 2 3 2 2 3 2 6" xfId="19036" xr:uid="{DCAF5FC7-A135-4BD5-9947-95275BEA885C}"/>
    <cellStyle name="Normal 14 2 3 2 2 3 2 7" xfId="27780" xr:uid="{B25B540E-2610-4EEB-8225-E0C308FF8372}"/>
    <cellStyle name="Normal 14 2 3 2 2 3 3" xfId="2769" xr:uid="{DC715A5D-EB4E-46EB-876F-B84ACEE510A4}"/>
    <cellStyle name="Normal 14 2 3 2 2 3 3 2" xfId="11518" xr:uid="{71BDD1A7-6D0E-43DB-A9AA-57B80B1C829F}"/>
    <cellStyle name="Normal 14 2 3 2 2 3 3 3" xfId="20253" xr:uid="{EC4A3C0D-FE21-4DD5-8DDE-39A2C7073678}"/>
    <cellStyle name="Normal 14 2 3 2 2 3 4" xfId="4955" xr:uid="{98136CF4-21FF-46EE-9FD1-703D15264BEB}"/>
    <cellStyle name="Normal 14 2 3 2 2 3 4 2" xfId="13697" xr:uid="{A0A8478B-9AEB-4B91-9EAD-E8007F4020A4}"/>
    <cellStyle name="Normal 14 2 3 2 2 3 4 3" xfId="22432" xr:uid="{2BD65F98-B6CB-49DE-8751-AD12F56CDCA8}"/>
    <cellStyle name="Normal 14 2 3 2 2 3 5" xfId="7148" xr:uid="{D85A7FDE-30CA-456C-8F46-EB76EFB71B15}"/>
    <cellStyle name="Normal 14 2 3 2 2 3 5 2" xfId="15886" xr:uid="{49295E98-88AD-4414-934A-DAEF75C85E69}"/>
    <cellStyle name="Normal 14 2 3 2 2 3 5 3" xfId="24621" xr:uid="{4DF4FAD1-0AA5-42C0-95DE-031E6F6D33E0}"/>
    <cellStyle name="Normal 14 2 3 2 2 3 6" xfId="9342" xr:uid="{3B1A5199-0B9C-46C3-BACB-66BFD080F87D}"/>
    <cellStyle name="Normal 14 2 3 2 2 3 7" xfId="18076" xr:uid="{ABE3436B-D1D4-4DE0-AC26-3C38AA5CEF40}"/>
    <cellStyle name="Normal 14 2 3 2 2 3 8" xfId="26811" xr:uid="{D9714DB5-0A30-43ED-9E2D-620496CBD0D6}"/>
    <cellStyle name="Normal 14 2 3 2 2 4" xfId="769" xr:uid="{02BFAA9C-4C35-4D9A-BCD0-67B2738321AC}"/>
    <cellStyle name="Normal 14 2 3 2 2 4 2" xfId="1737" xr:uid="{76C77D13-67D1-495E-AA8D-49B126F8DE54}"/>
    <cellStyle name="Normal 14 2 3 2 2 4 2 2" xfId="3922" xr:uid="{52147E68-1A7E-415E-8677-0EF5CDBD7682}"/>
    <cellStyle name="Normal 14 2 3 2 2 4 2 2 2" xfId="12671" xr:uid="{411C8C50-7161-4001-8B72-0F9A2506313D}"/>
    <cellStyle name="Normal 14 2 3 2 2 4 2 2 3" xfId="21406" xr:uid="{F66D1A61-0DFD-4BE6-993E-1C62EBF991B6}"/>
    <cellStyle name="Normal 14 2 3 2 2 4 2 3" xfId="6116" xr:uid="{03F63946-F9F9-4263-801A-F58FC8187550}"/>
    <cellStyle name="Normal 14 2 3 2 2 4 2 3 2" xfId="14858" xr:uid="{5292F581-E713-4DD2-B2BE-4F2F6353A5E2}"/>
    <cellStyle name="Normal 14 2 3 2 2 4 2 3 3" xfId="23593" xr:uid="{28F6A2E4-0581-404B-AC1C-CE254376DED0}"/>
    <cellStyle name="Normal 14 2 3 2 2 4 2 4" xfId="8309" xr:uid="{F9132ACD-3F25-467D-B7A1-3EED21008C29}"/>
    <cellStyle name="Normal 14 2 3 2 2 4 2 4 2" xfId="17047" xr:uid="{B096F4A7-097C-43F0-B2CB-D2CF18473F77}"/>
    <cellStyle name="Normal 14 2 3 2 2 4 2 4 3" xfId="25782" xr:uid="{6CCC61D2-497E-47A8-A538-77A719C4D210}"/>
    <cellStyle name="Normal 14 2 3 2 2 4 2 5" xfId="10494" xr:uid="{47D0CCD8-1042-4977-89FF-2A8FE79FA2F0}"/>
    <cellStyle name="Normal 14 2 3 2 2 4 2 6" xfId="19228" xr:uid="{BBADE98C-8D39-455E-AE72-0BBDB766805A}"/>
    <cellStyle name="Normal 14 2 3 2 2 4 2 7" xfId="27972" xr:uid="{055BB13D-D1E0-4CF1-B38F-EA3ADD93F0FA}"/>
    <cellStyle name="Normal 14 2 3 2 2 4 3" xfId="2961" xr:uid="{456BEB35-CE23-43A4-97A9-DCC02167AE27}"/>
    <cellStyle name="Normal 14 2 3 2 2 4 3 2" xfId="11710" xr:uid="{A6AA89B8-5B1C-4805-A765-F895D0A48D64}"/>
    <cellStyle name="Normal 14 2 3 2 2 4 3 3" xfId="20445" xr:uid="{09A00D04-956E-4632-9C4E-E7964FEE36D3}"/>
    <cellStyle name="Normal 14 2 3 2 2 4 4" xfId="5147" xr:uid="{C1D8CB76-0819-4AF2-BEC4-38D2BA909F7F}"/>
    <cellStyle name="Normal 14 2 3 2 2 4 4 2" xfId="13889" xr:uid="{9F642897-7AB7-4E36-9706-4F7F69E8EFDD}"/>
    <cellStyle name="Normal 14 2 3 2 2 4 4 3" xfId="22624" xr:uid="{F153E346-8494-4F7F-8472-05EB461241B9}"/>
    <cellStyle name="Normal 14 2 3 2 2 4 5" xfId="7340" xr:uid="{231EAD15-2124-41D0-8BF0-976364C326A6}"/>
    <cellStyle name="Normal 14 2 3 2 2 4 5 2" xfId="16078" xr:uid="{B47E1158-A90D-4909-AF5F-EE84D75A162C}"/>
    <cellStyle name="Normal 14 2 3 2 2 4 5 3" xfId="24813" xr:uid="{2E54ED07-3DBD-4625-BA07-21814AAFDB04}"/>
    <cellStyle name="Normal 14 2 3 2 2 4 6" xfId="9534" xr:uid="{6D52788A-8268-4725-94C5-6DB6E2514AC3}"/>
    <cellStyle name="Normal 14 2 3 2 2 4 7" xfId="18268" xr:uid="{B079C214-A0E9-4D21-92C3-45EE691D2400}"/>
    <cellStyle name="Normal 14 2 3 2 2 4 8" xfId="27003" xr:uid="{BB49DC4E-BCBF-4B09-AD50-11613CF7B5D5}"/>
    <cellStyle name="Normal 14 2 3 2 2 5" xfId="961" xr:uid="{C4C0E2BF-4508-4AD1-9B46-A03FB3F45345}"/>
    <cellStyle name="Normal 14 2 3 2 2 5 2" xfId="1929" xr:uid="{EF9D68A9-F0D0-4DDA-B253-BAA41C4098FE}"/>
    <cellStyle name="Normal 14 2 3 2 2 5 2 2" xfId="4114" xr:uid="{875915CC-EF2D-4ECE-9E0E-BCB3654D03CA}"/>
    <cellStyle name="Normal 14 2 3 2 2 5 2 2 2" xfId="12863" xr:uid="{1095B05A-40D0-49C2-A27F-1E0A516FEE48}"/>
    <cellStyle name="Normal 14 2 3 2 2 5 2 2 3" xfId="21598" xr:uid="{79B39B7E-85A6-4866-A519-63E2959D628E}"/>
    <cellStyle name="Normal 14 2 3 2 2 5 2 3" xfId="6308" xr:uid="{C4600176-4918-4B26-BCBB-B34FB26CE989}"/>
    <cellStyle name="Normal 14 2 3 2 2 5 2 3 2" xfId="15050" xr:uid="{882CBB99-625F-48CB-BF23-460768305922}"/>
    <cellStyle name="Normal 14 2 3 2 2 5 2 3 3" xfId="23785" xr:uid="{BDFA87E0-05A9-4742-86E4-37117A2C1D61}"/>
    <cellStyle name="Normal 14 2 3 2 2 5 2 4" xfId="8501" xr:uid="{D2BF1D95-F118-4C81-A41C-53A2E57F5ECE}"/>
    <cellStyle name="Normal 14 2 3 2 2 5 2 4 2" xfId="17239" xr:uid="{38723DD7-5102-4076-ACEA-E4D7F68CE18E}"/>
    <cellStyle name="Normal 14 2 3 2 2 5 2 4 3" xfId="25974" xr:uid="{3E95A008-98F9-4CD4-A979-A9B05A01B1DF}"/>
    <cellStyle name="Normal 14 2 3 2 2 5 2 5" xfId="10686" xr:uid="{D43FE936-0707-407E-990B-7CDB5B1E21CB}"/>
    <cellStyle name="Normal 14 2 3 2 2 5 2 6" xfId="19420" xr:uid="{D730F353-2D58-47ED-8F88-86F67CBFC4C5}"/>
    <cellStyle name="Normal 14 2 3 2 2 5 2 7" xfId="28164" xr:uid="{ADEDBC7D-D14B-46D1-A825-59A58F5D4DF2}"/>
    <cellStyle name="Normal 14 2 3 2 2 5 3" xfId="3153" xr:uid="{0DF16785-EF20-4CED-BDA6-5D077D8A3FAA}"/>
    <cellStyle name="Normal 14 2 3 2 2 5 3 2" xfId="11902" xr:uid="{E9DA17CB-437C-4D18-8C0A-A0937DB4948D}"/>
    <cellStyle name="Normal 14 2 3 2 2 5 3 3" xfId="20637" xr:uid="{10AA4F07-884F-4E40-A84B-291765E94D15}"/>
    <cellStyle name="Normal 14 2 3 2 2 5 4" xfId="5339" xr:uid="{9437A50E-14A8-4413-9AAF-252F178CD1CE}"/>
    <cellStyle name="Normal 14 2 3 2 2 5 4 2" xfId="14081" xr:uid="{E24BAD40-838A-40F5-AD2D-70607D1D9EDF}"/>
    <cellStyle name="Normal 14 2 3 2 2 5 4 3" xfId="22816" xr:uid="{251A502E-49FF-457B-AFAC-7D0A0EA60359}"/>
    <cellStyle name="Normal 14 2 3 2 2 5 5" xfId="7532" xr:uid="{7D4CF274-7C67-40B6-BC6D-982E0FE54BC9}"/>
    <cellStyle name="Normal 14 2 3 2 2 5 5 2" xfId="16270" xr:uid="{F16D38A1-6178-4C63-AF23-CA84C6097325}"/>
    <cellStyle name="Normal 14 2 3 2 2 5 5 3" xfId="25005" xr:uid="{82C1E16A-05AC-4E1E-BF3D-462313745869}"/>
    <cellStyle name="Normal 14 2 3 2 2 5 6" xfId="9726" xr:uid="{46B05B0F-7019-4703-85C5-770179B8CA24}"/>
    <cellStyle name="Normal 14 2 3 2 2 5 7" xfId="18460" xr:uid="{13AEC3B8-AD83-4212-AD77-461EF4027B5B}"/>
    <cellStyle name="Normal 14 2 3 2 2 5 8" xfId="27195" xr:uid="{66B23966-B1DB-42F2-A902-338A209B7D3A}"/>
    <cellStyle name="Normal 14 2 3 2 2 6" xfId="1155" xr:uid="{A1408CB1-138B-4239-AE91-6510319A2AB0}"/>
    <cellStyle name="Normal 14 2 3 2 2 6 2" xfId="3346" xr:uid="{C17CD3C1-6482-42F2-8AA4-E14FFB1522D5}"/>
    <cellStyle name="Normal 14 2 3 2 2 6 2 2" xfId="12095" xr:uid="{3F9C4606-1A72-42B5-9EDE-4481B573EA4E}"/>
    <cellStyle name="Normal 14 2 3 2 2 6 2 3" xfId="20830" xr:uid="{EF3D2A66-CDAD-4F90-B4DC-956513E5D504}"/>
    <cellStyle name="Normal 14 2 3 2 2 6 3" xfId="5534" xr:uid="{BBDA885A-ECC0-4078-86BE-E0C363FC87E7}"/>
    <cellStyle name="Normal 14 2 3 2 2 6 3 2" xfId="14276" xr:uid="{5E1DF14A-2584-4CA4-BF5E-0C9C8ED97DF4}"/>
    <cellStyle name="Normal 14 2 3 2 2 6 3 3" xfId="23011" xr:uid="{688A3495-DF99-4B6A-9345-D58BEEA929CE}"/>
    <cellStyle name="Normal 14 2 3 2 2 6 4" xfId="7727" xr:uid="{07CA5366-9A9B-4A51-ABF2-A7DE4E97A5A4}"/>
    <cellStyle name="Normal 14 2 3 2 2 6 4 2" xfId="16465" xr:uid="{9F288120-09DB-4A9F-A107-D8B16984BCCB}"/>
    <cellStyle name="Normal 14 2 3 2 2 6 4 3" xfId="25200" xr:uid="{19463B60-D00E-4807-A70A-531108DE0082}"/>
    <cellStyle name="Normal 14 2 3 2 2 6 5" xfId="9918" xr:uid="{18CDFFC8-C4B5-4C7B-AEBC-8D363B93C10A}"/>
    <cellStyle name="Normal 14 2 3 2 2 6 6" xfId="18652" xr:uid="{99062B06-17B7-4481-917A-87ECD013EAA2}"/>
    <cellStyle name="Normal 14 2 3 2 2 6 7" xfId="27390" xr:uid="{78EA6D4A-4B39-4348-AE67-08DD95B35724}"/>
    <cellStyle name="Normal 14 2 3 2 2 7" xfId="2191" xr:uid="{D619C4C7-F49E-46A2-B3CB-67A99D72FD00}"/>
    <cellStyle name="Normal 14 2 3 2 2 7 2" xfId="4371" xr:uid="{48143DC9-3173-4563-859A-39B9B9357AA6}"/>
    <cellStyle name="Normal 14 2 3 2 2 7 2 2" xfId="13120" xr:uid="{EADD4774-6513-42F6-ADB6-F1684512E724}"/>
    <cellStyle name="Normal 14 2 3 2 2 7 2 3" xfId="21855" xr:uid="{63CD0826-07C3-4375-A315-9BDD7A90577C}"/>
    <cellStyle name="Normal 14 2 3 2 2 7 3" xfId="6568" xr:uid="{7401C149-0204-4F3E-A2F2-8A9E53D46984}"/>
    <cellStyle name="Normal 14 2 3 2 2 7 3 2" xfId="15310" xr:uid="{C4051BDC-6D49-4EA7-A2FC-05CF993ED92A}"/>
    <cellStyle name="Normal 14 2 3 2 2 7 3 3" xfId="24045" xr:uid="{45C38A99-5582-4736-82FD-9FA6CC5227C1}"/>
    <cellStyle name="Normal 14 2 3 2 2 7 4" xfId="8762" xr:uid="{E05EFF52-EF54-482C-A184-E3A05C35289E}"/>
    <cellStyle name="Normal 14 2 3 2 2 7 4 2" xfId="17499" xr:uid="{6D9D4E8D-2BF8-4571-A3BB-9095555798CD}"/>
    <cellStyle name="Normal 14 2 3 2 2 7 4 3" xfId="26234" xr:uid="{BE26BF6D-1772-4AEC-A083-856678B2AADC}"/>
    <cellStyle name="Normal 14 2 3 2 2 7 5" xfId="10943" xr:uid="{4CE656FC-A896-4189-8C3A-6509C50ABF44}"/>
    <cellStyle name="Normal 14 2 3 2 2 7 6" xfId="19678" xr:uid="{37B84831-41C7-4315-9538-F0828F6D8FD2}"/>
    <cellStyle name="Normal 14 2 3 2 2 7 7" xfId="28425" xr:uid="{86E22859-66B1-4F62-A53B-876F493478F3}"/>
    <cellStyle name="Normal 14 2 3 2 2 8" xfId="2385" xr:uid="{EB1E7CAF-4CE1-4D9B-814F-F2506DD3536B}"/>
    <cellStyle name="Normal 14 2 3 2 2 8 2" xfId="11134" xr:uid="{26588DCE-25EC-4063-97C0-53CAAB1366E8}"/>
    <cellStyle name="Normal 14 2 3 2 2 8 3" xfId="19869" xr:uid="{D7D1235F-9C85-4343-B40B-78C9E39C6E84}"/>
    <cellStyle name="Normal 14 2 3 2 2 9" xfId="4571" xr:uid="{D339D647-01D1-4C41-85AC-6D416A1DA757}"/>
    <cellStyle name="Normal 14 2 3 2 2 9 2" xfId="13313" xr:uid="{130A4092-8366-416C-909D-AD733B9D1920}"/>
    <cellStyle name="Normal 14 2 3 2 2 9 3" xfId="22048" xr:uid="{6FEE0BBA-FE72-47BE-B237-279544E63C35}"/>
    <cellStyle name="Normal 14 2 3 2 3" xfId="289" xr:uid="{D5F2E013-C4E2-40FB-A570-ACA0BDBEC2E7}"/>
    <cellStyle name="Normal 14 2 3 2 3 2" xfId="1257" xr:uid="{F2848A75-C2F3-4F28-9292-79D301E9A15B}"/>
    <cellStyle name="Normal 14 2 3 2 3 2 2" xfId="3442" xr:uid="{78D60912-D501-4E2E-AF41-8A79F18D1AE5}"/>
    <cellStyle name="Normal 14 2 3 2 3 2 2 2" xfId="12191" xr:uid="{D0259144-A538-4F5C-88BD-0CFC2BB7843E}"/>
    <cellStyle name="Normal 14 2 3 2 3 2 2 3" xfId="20926" xr:uid="{F2400583-A12C-4CE8-9C69-1E9EA5218470}"/>
    <cellStyle name="Normal 14 2 3 2 3 2 3" xfId="5636" xr:uid="{33F49769-F437-4AC1-89B8-BA4626B23EA9}"/>
    <cellStyle name="Normal 14 2 3 2 3 2 3 2" xfId="14378" xr:uid="{772D18EE-3EA6-4730-8203-F6DD7FABA8EB}"/>
    <cellStyle name="Normal 14 2 3 2 3 2 3 3" xfId="23113" xr:uid="{9D8BD14C-A7F2-46B9-BF91-6D79DE116158}"/>
    <cellStyle name="Normal 14 2 3 2 3 2 4" xfId="7829" xr:uid="{0382EC84-812C-4370-B684-633CE56D86CD}"/>
    <cellStyle name="Normal 14 2 3 2 3 2 4 2" xfId="16567" xr:uid="{882D71E8-3CD4-4991-AB2D-DADE3C9C91D9}"/>
    <cellStyle name="Normal 14 2 3 2 3 2 4 3" xfId="25302" xr:uid="{D97189CB-3D29-4F74-8E66-94A493DA8AE6}"/>
    <cellStyle name="Normal 14 2 3 2 3 2 5" xfId="10014" xr:uid="{7B58CD60-8D1A-4E97-9467-43788110E14C}"/>
    <cellStyle name="Normal 14 2 3 2 3 2 6" xfId="18748" xr:uid="{193B1138-69B1-410A-AFE9-9C62F7B63E74}"/>
    <cellStyle name="Normal 14 2 3 2 3 2 7" xfId="27492" xr:uid="{686475D8-2B37-4227-8FEC-32DE96DEA8EB}"/>
    <cellStyle name="Normal 14 2 3 2 3 3" xfId="2481" xr:uid="{9F5A6AF6-CB4E-42FD-A5CB-78720FAFA5AA}"/>
    <cellStyle name="Normal 14 2 3 2 3 3 2" xfId="11230" xr:uid="{995FBFE7-7158-4F9F-88CE-CC1E38A2B693}"/>
    <cellStyle name="Normal 14 2 3 2 3 3 3" xfId="19965" xr:uid="{A700245F-9AB5-4187-AF2E-65451AF1D1BC}"/>
    <cellStyle name="Normal 14 2 3 2 3 4" xfId="4667" xr:uid="{F0374AE2-85B1-4775-A454-F8AF9AE19A96}"/>
    <cellStyle name="Normal 14 2 3 2 3 4 2" xfId="13409" xr:uid="{036EDC83-9D61-47A3-93C6-1DC53DF32A77}"/>
    <cellStyle name="Normal 14 2 3 2 3 4 3" xfId="22144" xr:uid="{FC17EE9B-A68B-4A59-A30F-19E88D9BC757}"/>
    <cellStyle name="Normal 14 2 3 2 3 5" xfId="6860" xr:uid="{2ADC76E9-8CEB-4EE5-A0EC-F4D4B3EA2B36}"/>
    <cellStyle name="Normal 14 2 3 2 3 5 2" xfId="15598" xr:uid="{1E2E898E-F412-4427-8BA8-7E946EC19ED7}"/>
    <cellStyle name="Normal 14 2 3 2 3 5 3" xfId="24333" xr:uid="{B4AB4913-FB72-4551-8DC4-D57BA78A8473}"/>
    <cellStyle name="Normal 14 2 3 2 3 6" xfId="9054" xr:uid="{61E247C1-5250-40F9-94B2-6063A8489FD0}"/>
    <cellStyle name="Normal 14 2 3 2 3 7" xfId="17788" xr:uid="{5998E1E1-1A6A-4448-A86B-104D61530EF6}"/>
    <cellStyle name="Normal 14 2 3 2 3 8" xfId="26523" xr:uid="{05380BE9-A84E-45FE-AC27-306BF24F862E}"/>
    <cellStyle name="Normal 14 2 3 2 4" xfId="481" xr:uid="{7AE248DB-18AA-43FB-BFB5-0150BFC0B2C7}"/>
    <cellStyle name="Normal 14 2 3 2 4 2" xfId="1449" xr:uid="{BD8E79C4-DE66-4AEF-8E6F-138DAC911143}"/>
    <cellStyle name="Normal 14 2 3 2 4 2 2" xfId="3634" xr:uid="{229D0FC7-E3C5-463C-B67C-1699A3933F58}"/>
    <cellStyle name="Normal 14 2 3 2 4 2 2 2" xfId="12383" xr:uid="{9188E73C-0759-44D9-9C31-FAF8A4EA3EBB}"/>
    <cellStyle name="Normal 14 2 3 2 4 2 2 3" xfId="21118" xr:uid="{1A7FD4C0-FA65-42F3-B2FF-0354CF9D1FD0}"/>
    <cellStyle name="Normal 14 2 3 2 4 2 3" xfId="5828" xr:uid="{C6D63070-1949-41F2-BE64-F30F253C19C6}"/>
    <cellStyle name="Normal 14 2 3 2 4 2 3 2" xfId="14570" xr:uid="{7D7064BB-7971-4366-9DE7-DF85B8D2828F}"/>
    <cellStyle name="Normal 14 2 3 2 4 2 3 3" xfId="23305" xr:uid="{43500884-374C-45BA-BC19-303F729872BC}"/>
    <cellStyle name="Normal 14 2 3 2 4 2 4" xfId="8021" xr:uid="{ADF0613D-DF1E-4741-AD35-E297B35EB141}"/>
    <cellStyle name="Normal 14 2 3 2 4 2 4 2" xfId="16759" xr:uid="{C7B5663B-DF19-4546-9FDC-8B7C1A92F9B4}"/>
    <cellStyle name="Normal 14 2 3 2 4 2 4 3" xfId="25494" xr:uid="{52571E80-0FDA-4338-8740-195490EFF1DA}"/>
    <cellStyle name="Normal 14 2 3 2 4 2 5" xfId="10206" xr:uid="{27DA0E49-5CA5-46CC-950E-02E4EE3E3DD8}"/>
    <cellStyle name="Normal 14 2 3 2 4 2 6" xfId="18940" xr:uid="{F4F7D300-A3AE-41D0-88EF-43E8A1C4252B}"/>
    <cellStyle name="Normal 14 2 3 2 4 2 7" xfId="27684" xr:uid="{3846E8ED-9929-4DC8-895D-EEC705A11488}"/>
    <cellStyle name="Normal 14 2 3 2 4 3" xfId="2673" xr:uid="{E4D912EB-E38D-43A4-B82C-BB60D96306A6}"/>
    <cellStyle name="Normal 14 2 3 2 4 3 2" xfId="11422" xr:uid="{F1E8C485-B94A-45BE-B359-DF9378684BAD}"/>
    <cellStyle name="Normal 14 2 3 2 4 3 3" xfId="20157" xr:uid="{AF46EDFF-4D07-4C0F-9D64-7FD4576FC444}"/>
    <cellStyle name="Normal 14 2 3 2 4 4" xfId="4859" xr:uid="{EECDE57E-369B-4DAD-8447-768D90AF686A}"/>
    <cellStyle name="Normal 14 2 3 2 4 4 2" xfId="13601" xr:uid="{EC1F3A68-133A-4896-B351-DC5437600EC3}"/>
    <cellStyle name="Normal 14 2 3 2 4 4 3" xfId="22336" xr:uid="{3B16C850-92CC-4E56-84BE-D364E36DF0B1}"/>
    <cellStyle name="Normal 14 2 3 2 4 5" xfId="7052" xr:uid="{1AFAA199-E9F2-423D-AD40-48B3541FE20B}"/>
    <cellStyle name="Normal 14 2 3 2 4 5 2" xfId="15790" xr:uid="{238A5491-F74C-475B-B08D-B0329B8CBE21}"/>
    <cellStyle name="Normal 14 2 3 2 4 5 3" xfId="24525" xr:uid="{036E605E-17D7-4369-99CE-F4447144FE2A}"/>
    <cellStyle name="Normal 14 2 3 2 4 6" xfId="9246" xr:uid="{C1CCEA03-AAB6-496A-9A81-060DC2135821}"/>
    <cellStyle name="Normal 14 2 3 2 4 7" xfId="17980" xr:uid="{5A5BF054-C525-4596-81B6-07DB87180001}"/>
    <cellStyle name="Normal 14 2 3 2 4 8" xfId="26715" xr:uid="{EC32D481-54B6-4ABC-AB56-BDA61B16C965}"/>
    <cellStyle name="Normal 14 2 3 2 5" xfId="673" xr:uid="{2FA2A3D3-53BC-4BD7-AF8B-70A9CCFD4158}"/>
    <cellStyle name="Normal 14 2 3 2 5 2" xfId="1641" xr:uid="{DB8E6ACF-75F8-4C1C-B4A7-593C409EA8CD}"/>
    <cellStyle name="Normal 14 2 3 2 5 2 2" xfId="3826" xr:uid="{88FA7D2B-6821-470A-815D-C3AC67663523}"/>
    <cellStyle name="Normal 14 2 3 2 5 2 2 2" xfId="12575" xr:uid="{276420E6-D5A4-409C-93A3-CA8998AA8CC9}"/>
    <cellStyle name="Normal 14 2 3 2 5 2 2 3" xfId="21310" xr:uid="{CF5F96AB-A792-4DD0-9C27-EECBB120F53B}"/>
    <cellStyle name="Normal 14 2 3 2 5 2 3" xfId="6020" xr:uid="{E3E30811-669E-42FD-AE3E-373E47985BDE}"/>
    <cellStyle name="Normal 14 2 3 2 5 2 3 2" xfId="14762" xr:uid="{35F121D9-D5A6-4E33-BA5B-EFE5EDBEF4A4}"/>
    <cellStyle name="Normal 14 2 3 2 5 2 3 3" xfId="23497" xr:uid="{E15C8015-C93E-4A5B-881B-831EF4FA057F}"/>
    <cellStyle name="Normal 14 2 3 2 5 2 4" xfId="8213" xr:uid="{7DF5B76C-9426-4CD3-AF4B-0F5557BF42A1}"/>
    <cellStyle name="Normal 14 2 3 2 5 2 4 2" xfId="16951" xr:uid="{E71E413C-3F78-466C-8B44-F66305905FA9}"/>
    <cellStyle name="Normal 14 2 3 2 5 2 4 3" xfId="25686" xr:uid="{E0C8AA47-C96F-4F12-A1CC-9E2E5B571774}"/>
    <cellStyle name="Normal 14 2 3 2 5 2 5" xfId="10398" xr:uid="{ECE07720-5ECC-4E9C-BCB9-372D216345B2}"/>
    <cellStyle name="Normal 14 2 3 2 5 2 6" xfId="19132" xr:uid="{14119882-AD41-42B4-A961-27F78E2A7AE4}"/>
    <cellStyle name="Normal 14 2 3 2 5 2 7" xfId="27876" xr:uid="{C4C033B4-58DC-41E4-83BB-7C06E63FE728}"/>
    <cellStyle name="Normal 14 2 3 2 5 3" xfId="2865" xr:uid="{F36D3138-0023-4456-A260-A4E19B82C775}"/>
    <cellStyle name="Normal 14 2 3 2 5 3 2" xfId="11614" xr:uid="{08DC2DC8-4B0D-43B0-91C7-DB67B42694AD}"/>
    <cellStyle name="Normal 14 2 3 2 5 3 3" xfId="20349" xr:uid="{26CFBC0D-8388-433D-995F-35C61D5FEFF3}"/>
    <cellStyle name="Normal 14 2 3 2 5 4" xfId="5051" xr:uid="{0FA6D84B-D56F-48AA-9200-9667F05764F3}"/>
    <cellStyle name="Normal 14 2 3 2 5 4 2" xfId="13793" xr:uid="{4E64631A-64A9-4B9A-AB3B-D4E39C78FB2B}"/>
    <cellStyle name="Normal 14 2 3 2 5 4 3" xfId="22528" xr:uid="{4CC4943A-5452-4DF5-B5DC-7D8C5E6DD81F}"/>
    <cellStyle name="Normal 14 2 3 2 5 5" xfId="7244" xr:uid="{B1AF9A8A-96AB-4813-BE56-8C4525F50E73}"/>
    <cellStyle name="Normal 14 2 3 2 5 5 2" xfId="15982" xr:uid="{F61521E1-AE44-4FC2-B930-960EA97F81D5}"/>
    <cellStyle name="Normal 14 2 3 2 5 5 3" xfId="24717" xr:uid="{B53A6C5E-246D-4626-BF1E-C098B9CA50C1}"/>
    <cellStyle name="Normal 14 2 3 2 5 6" xfId="9438" xr:uid="{534E3943-702B-4B6F-9F97-7A87E4D4B71C}"/>
    <cellStyle name="Normal 14 2 3 2 5 7" xfId="18172" xr:uid="{69B40490-AF7D-43CC-960C-BC7D2AECB23D}"/>
    <cellStyle name="Normal 14 2 3 2 5 8" xfId="26907" xr:uid="{F8703998-401E-4245-989F-736CC4757CE9}"/>
    <cellStyle name="Normal 14 2 3 2 6" xfId="865" xr:uid="{5CD73DBD-80D6-41D9-801C-D3976585E30B}"/>
    <cellStyle name="Normal 14 2 3 2 6 2" xfId="1833" xr:uid="{160C98D5-474F-4316-9270-4CF771311319}"/>
    <cellStyle name="Normal 14 2 3 2 6 2 2" xfId="4018" xr:uid="{A1195F1F-740B-41A0-96B5-0C0EFCD0695A}"/>
    <cellStyle name="Normal 14 2 3 2 6 2 2 2" xfId="12767" xr:uid="{ACF57977-DF5B-4B37-B2C3-95D309E523EE}"/>
    <cellStyle name="Normal 14 2 3 2 6 2 2 3" xfId="21502" xr:uid="{8C0BAFB6-E39E-41AE-8B1E-F95A080334B2}"/>
    <cellStyle name="Normal 14 2 3 2 6 2 3" xfId="6212" xr:uid="{36FBD6E3-AAFC-4877-AE12-7A4F42D179FA}"/>
    <cellStyle name="Normal 14 2 3 2 6 2 3 2" xfId="14954" xr:uid="{6D316B57-87FF-46CB-80F9-E849653EF75D}"/>
    <cellStyle name="Normal 14 2 3 2 6 2 3 3" xfId="23689" xr:uid="{9BE4C78A-C0A8-49FE-A8B0-58F324A313FA}"/>
    <cellStyle name="Normal 14 2 3 2 6 2 4" xfId="8405" xr:uid="{E7D93259-B703-43F9-A6FE-C278C28DCB5C}"/>
    <cellStyle name="Normal 14 2 3 2 6 2 4 2" xfId="17143" xr:uid="{DCE0696D-9AB2-4D5E-B68B-487719BFD257}"/>
    <cellStyle name="Normal 14 2 3 2 6 2 4 3" xfId="25878" xr:uid="{EAD1651E-CDC1-44D1-B293-16DA254324A5}"/>
    <cellStyle name="Normal 14 2 3 2 6 2 5" xfId="10590" xr:uid="{BD65AB5F-ED91-46F8-85B1-6B9308510C52}"/>
    <cellStyle name="Normal 14 2 3 2 6 2 6" xfId="19324" xr:uid="{1E261D51-A643-4FFF-B3CF-B0F9E03AAF14}"/>
    <cellStyle name="Normal 14 2 3 2 6 2 7" xfId="28068" xr:uid="{E9B4C75F-93A6-437D-AF54-5E2806C567C5}"/>
    <cellStyle name="Normal 14 2 3 2 6 3" xfId="3057" xr:uid="{CC35DA78-3A42-46F7-984C-F7BEB5AA1727}"/>
    <cellStyle name="Normal 14 2 3 2 6 3 2" xfId="11806" xr:uid="{52654B24-27DC-4B5D-A2E7-637611C6644E}"/>
    <cellStyle name="Normal 14 2 3 2 6 3 3" xfId="20541" xr:uid="{40532804-96BE-4A0D-83C4-5DABA449D1F5}"/>
    <cellStyle name="Normal 14 2 3 2 6 4" xfId="5243" xr:uid="{5B57CE0B-850F-4812-B7BE-B5845A9C0F35}"/>
    <cellStyle name="Normal 14 2 3 2 6 4 2" xfId="13985" xr:uid="{ADEEF761-6F9C-4B59-91EB-0E1C851CBAFE}"/>
    <cellStyle name="Normal 14 2 3 2 6 4 3" xfId="22720" xr:uid="{824AC989-5B22-415A-9849-D0AAEDBDB1B1}"/>
    <cellStyle name="Normal 14 2 3 2 6 5" xfId="7436" xr:uid="{F0335D53-C0DC-4E96-9335-3BD9C134199E}"/>
    <cellStyle name="Normal 14 2 3 2 6 5 2" xfId="16174" xr:uid="{00AB600F-58C3-4E1A-97B4-E2359361CAD1}"/>
    <cellStyle name="Normal 14 2 3 2 6 5 3" xfId="24909" xr:uid="{0174236D-8460-41F7-AB72-E8F92287F762}"/>
    <cellStyle name="Normal 14 2 3 2 6 6" xfId="9630" xr:uid="{1A2F4008-3976-4DDC-8078-253244A1D5C9}"/>
    <cellStyle name="Normal 14 2 3 2 6 7" xfId="18364" xr:uid="{47B4C2D8-F7E2-4ADE-98C7-F3E5E4A64A54}"/>
    <cellStyle name="Normal 14 2 3 2 6 8" xfId="27099" xr:uid="{3CAB810D-2D9A-4A6F-90F8-A5F0EFC18F95}"/>
    <cellStyle name="Normal 14 2 3 2 7" xfId="1059" xr:uid="{6F6F77F1-FD25-4DE9-9758-47CF6E43BD4D}"/>
    <cellStyle name="Normal 14 2 3 2 7 2" xfId="3250" xr:uid="{1BC68D8B-FDAE-4698-B8C6-690B5E8FD635}"/>
    <cellStyle name="Normal 14 2 3 2 7 2 2" xfId="11999" xr:uid="{1E7C75A8-8DF7-401F-B965-8E376FF5026C}"/>
    <cellStyle name="Normal 14 2 3 2 7 2 3" xfId="20734" xr:uid="{653024F2-90B3-4505-AFDC-7E7531120141}"/>
    <cellStyle name="Normal 14 2 3 2 7 3" xfId="5438" xr:uid="{467DDFE1-E074-4FE9-A71F-21DCF99E4521}"/>
    <cellStyle name="Normal 14 2 3 2 7 3 2" xfId="14180" xr:uid="{E67F3B55-23CD-45C8-BB29-6090098B3E09}"/>
    <cellStyle name="Normal 14 2 3 2 7 3 3" xfId="22915" xr:uid="{D7E5F378-CA82-4CC4-9FDF-564B8E1FEF9F}"/>
    <cellStyle name="Normal 14 2 3 2 7 4" xfId="7631" xr:uid="{63E0E5B9-6AD2-4E57-AA8B-0DBED38177B5}"/>
    <cellStyle name="Normal 14 2 3 2 7 4 2" xfId="16369" xr:uid="{A0A1180D-8C77-4E9C-9917-2AA52903EB2F}"/>
    <cellStyle name="Normal 14 2 3 2 7 4 3" xfId="25104" xr:uid="{13AD588D-685A-42AF-B95D-273E9D5B80AF}"/>
    <cellStyle name="Normal 14 2 3 2 7 5" xfId="9822" xr:uid="{DE578373-7A07-4A14-AE56-5F658F5BCF47}"/>
    <cellStyle name="Normal 14 2 3 2 7 6" xfId="18556" xr:uid="{847B0C1F-E72A-4EBA-8B43-D3D8A033FE35}"/>
    <cellStyle name="Normal 14 2 3 2 7 7" xfId="27294" xr:uid="{FCF06E6A-1EF1-4C53-A8F4-AEDDE0B460B9}"/>
    <cellStyle name="Normal 14 2 3 2 8" xfId="2095" xr:uid="{C85773AC-9817-475D-89FD-60FFB55575A3}"/>
    <cellStyle name="Normal 14 2 3 2 8 2" xfId="4275" xr:uid="{01A1E8C0-B32F-4B70-9DB6-C9EAE4F46F36}"/>
    <cellStyle name="Normal 14 2 3 2 8 2 2" xfId="13024" xr:uid="{B735D555-3465-4790-8C98-BC868D610117}"/>
    <cellStyle name="Normal 14 2 3 2 8 2 3" xfId="21759" xr:uid="{7CD57ADB-403F-40D3-8888-5FFD35BBA1B0}"/>
    <cellStyle name="Normal 14 2 3 2 8 3" xfId="6472" xr:uid="{D28CF3AB-A738-4EA2-9D5C-AE9CDD68EA88}"/>
    <cellStyle name="Normal 14 2 3 2 8 3 2" xfId="15214" xr:uid="{76FD91E2-8893-4CF6-B5CD-B0214BF7F752}"/>
    <cellStyle name="Normal 14 2 3 2 8 3 3" xfId="23949" xr:uid="{91E223F2-9F2F-4400-A7EC-55C9C88B3369}"/>
    <cellStyle name="Normal 14 2 3 2 8 4" xfId="8666" xr:uid="{184EBA5E-1F08-4EDC-9762-6772A547FBB3}"/>
    <cellStyle name="Normal 14 2 3 2 8 4 2" xfId="17403" xr:uid="{E66676DB-9227-48B6-B78C-3E72314AD73D}"/>
    <cellStyle name="Normal 14 2 3 2 8 4 3" xfId="26138" xr:uid="{2F6E32D6-3F5D-4A60-8382-3FD4D1B2C9C7}"/>
    <cellStyle name="Normal 14 2 3 2 8 5" xfId="10847" xr:uid="{292AF8D6-9557-4571-95FD-B806700F2A6E}"/>
    <cellStyle name="Normal 14 2 3 2 8 6" xfId="19582" xr:uid="{D59D6BA3-1AB6-4B7C-9D73-8BE69AB36CE2}"/>
    <cellStyle name="Normal 14 2 3 2 8 7" xfId="28329" xr:uid="{520303E5-1B48-4E9C-9638-8C3594846CE1}"/>
    <cellStyle name="Normal 14 2 3 2 9" xfId="2289" xr:uid="{05963ACB-F2A7-46A5-A759-7E259DD98ED4}"/>
    <cellStyle name="Normal 14 2 3 2 9 2" xfId="11038" xr:uid="{C5751EB4-583F-4955-850F-3B422F67118B}"/>
    <cellStyle name="Normal 14 2 3 2 9 3" xfId="19773" xr:uid="{5E0E5658-673E-4180-83A0-3F12563C366F}"/>
    <cellStyle name="Normal 14 2 3 3" xfId="145" xr:uid="{09C1DED0-C9F0-44BD-99AD-6DA7BA61A691}"/>
    <cellStyle name="Normal 14 2 3 3 10" xfId="6716" xr:uid="{FE816E51-0DBB-4E23-8B1B-0B1935EB5EC4}"/>
    <cellStyle name="Normal 14 2 3 3 10 2" xfId="15454" xr:uid="{8A88D7FF-AF1F-41D1-B31C-2FFDAC4949B0}"/>
    <cellStyle name="Normal 14 2 3 3 10 3" xfId="24189" xr:uid="{7DE86061-63FF-4921-B89B-38AFD38F848B}"/>
    <cellStyle name="Normal 14 2 3 3 11" xfId="8910" xr:uid="{FD05054B-E713-4A20-8D03-E089002091BC}"/>
    <cellStyle name="Normal 14 2 3 3 12" xfId="17644" xr:uid="{0792B76E-8CC8-402F-9E7F-AF6036F8640C}"/>
    <cellStyle name="Normal 14 2 3 3 13" xfId="26379" xr:uid="{6216916E-8198-4A0A-B365-F546C399D62F}"/>
    <cellStyle name="Normal 14 2 3 3 2" xfId="337" xr:uid="{F56E1F3E-9AA0-4B4B-8F2F-09D7BC9B9C55}"/>
    <cellStyle name="Normal 14 2 3 3 2 2" xfId="1305" xr:uid="{A68F047B-425E-487D-9E66-73470E9383CB}"/>
    <cellStyle name="Normal 14 2 3 3 2 2 2" xfId="3490" xr:uid="{A17521F4-F268-4CCD-ABA1-5A68F3069688}"/>
    <cellStyle name="Normal 14 2 3 3 2 2 2 2" xfId="12239" xr:uid="{9594258F-CC01-4733-8D45-6194A66AFDA8}"/>
    <cellStyle name="Normal 14 2 3 3 2 2 2 3" xfId="20974" xr:uid="{7581B4A7-4D3A-4629-BE5B-A3072294735F}"/>
    <cellStyle name="Normal 14 2 3 3 2 2 3" xfId="5684" xr:uid="{5B1A3E4C-9263-45EE-BECE-F0FD64D4B728}"/>
    <cellStyle name="Normal 14 2 3 3 2 2 3 2" xfId="14426" xr:uid="{00B6EA4E-4919-40CD-A8D9-DCA2AE625830}"/>
    <cellStyle name="Normal 14 2 3 3 2 2 3 3" xfId="23161" xr:uid="{EBDBE673-81F0-4ED5-8270-2F727F57F0E3}"/>
    <cellStyle name="Normal 14 2 3 3 2 2 4" xfId="7877" xr:uid="{BB3E1271-CD8B-4C00-A110-4588F7D2EDBE}"/>
    <cellStyle name="Normal 14 2 3 3 2 2 4 2" xfId="16615" xr:uid="{FD894ABF-8955-4BDB-8B0A-D8433478354E}"/>
    <cellStyle name="Normal 14 2 3 3 2 2 4 3" xfId="25350" xr:uid="{E5AC3CCC-1F8E-41DD-9C94-06709A7D99BA}"/>
    <cellStyle name="Normal 14 2 3 3 2 2 5" xfId="10062" xr:uid="{5B399648-64A1-4B4F-8107-F1EC5207CB34}"/>
    <cellStyle name="Normal 14 2 3 3 2 2 6" xfId="18796" xr:uid="{0AFBF8AD-BB9B-4102-A730-ECB72D084273}"/>
    <cellStyle name="Normal 14 2 3 3 2 2 7" xfId="27540" xr:uid="{01ED3C48-D78A-4061-9424-855414882858}"/>
    <cellStyle name="Normal 14 2 3 3 2 3" xfId="2529" xr:uid="{485E83F8-D8BC-41F5-81C9-EFE44754B2F3}"/>
    <cellStyle name="Normal 14 2 3 3 2 3 2" xfId="11278" xr:uid="{E4AD96D3-1B20-4974-A29D-ED675D72F799}"/>
    <cellStyle name="Normal 14 2 3 3 2 3 3" xfId="20013" xr:uid="{1CDEE96C-2F21-4855-94FA-92CCE5681B12}"/>
    <cellStyle name="Normal 14 2 3 3 2 4" xfId="4715" xr:uid="{7C55DEBA-55DF-4880-B844-437146E29539}"/>
    <cellStyle name="Normal 14 2 3 3 2 4 2" xfId="13457" xr:uid="{7C640B80-1BEC-4959-8981-29C2972C7230}"/>
    <cellStyle name="Normal 14 2 3 3 2 4 3" xfId="22192" xr:uid="{8ED10592-A155-4CFC-9176-AC6D9D92C90B}"/>
    <cellStyle name="Normal 14 2 3 3 2 5" xfId="6908" xr:uid="{63FCA989-24D8-40B5-8F23-81D7412937F1}"/>
    <cellStyle name="Normal 14 2 3 3 2 5 2" xfId="15646" xr:uid="{CEB55735-4EEE-408C-9A55-9FB54029653F}"/>
    <cellStyle name="Normal 14 2 3 3 2 5 3" xfId="24381" xr:uid="{3BD5D3C3-0881-4923-9E15-770E842EB6DB}"/>
    <cellStyle name="Normal 14 2 3 3 2 6" xfId="9102" xr:uid="{AED0A894-6564-4B96-A249-0A0176E5D7AF}"/>
    <cellStyle name="Normal 14 2 3 3 2 7" xfId="17836" xr:uid="{EC9560D2-DC10-4438-BFEC-7D7CECE6A33E}"/>
    <cellStyle name="Normal 14 2 3 3 2 8" xfId="26571" xr:uid="{9088AA35-5C0E-409A-9297-390AFA856388}"/>
    <cellStyle name="Normal 14 2 3 3 3" xfId="529" xr:uid="{C9452410-E2E7-4EC8-B5FF-2051DE8B6725}"/>
    <cellStyle name="Normal 14 2 3 3 3 2" xfId="1497" xr:uid="{4A5ED427-C154-4310-8C90-32308949DE4B}"/>
    <cellStyle name="Normal 14 2 3 3 3 2 2" xfId="3682" xr:uid="{8F0405E6-7E63-4E6D-B2AE-94A27267EC76}"/>
    <cellStyle name="Normal 14 2 3 3 3 2 2 2" xfId="12431" xr:uid="{13047FE8-2172-4DD1-B84F-64EAD316811D}"/>
    <cellStyle name="Normal 14 2 3 3 3 2 2 3" xfId="21166" xr:uid="{412A065A-20FF-439D-856C-30739EBFAD40}"/>
    <cellStyle name="Normal 14 2 3 3 3 2 3" xfId="5876" xr:uid="{8C6922E3-B1AF-44EF-BFA7-D0F4C97BEA4F}"/>
    <cellStyle name="Normal 14 2 3 3 3 2 3 2" xfId="14618" xr:uid="{47AC0A4D-A89A-4FDC-ACA4-BD214F0805E9}"/>
    <cellStyle name="Normal 14 2 3 3 3 2 3 3" xfId="23353" xr:uid="{EB7822B2-7795-4AD9-A655-1F79D6B5DEF0}"/>
    <cellStyle name="Normal 14 2 3 3 3 2 4" xfId="8069" xr:uid="{C8F38E18-CEF1-4441-8DA0-3354C65B91D3}"/>
    <cellStyle name="Normal 14 2 3 3 3 2 4 2" xfId="16807" xr:uid="{972645A4-8701-4C0A-B250-1EF5C061939A}"/>
    <cellStyle name="Normal 14 2 3 3 3 2 4 3" xfId="25542" xr:uid="{E99606B7-7954-4482-999D-20FF31587CFC}"/>
    <cellStyle name="Normal 14 2 3 3 3 2 5" xfId="10254" xr:uid="{E5C23CEB-DCFA-4384-9F7A-C5382C2EFA7D}"/>
    <cellStyle name="Normal 14 2 3 3 3 2 6" xfId="18988" xr:uid="{ED20E297-633A-440C-B10E-5269DF05594B}"/>
    <cellStyle name="Normal 14 2 3 3 3 2 7" xfId="27732" xr:uid="{57DF3D75-D451-42BD-B1AB-71449F0DF229}"/>
    <cellStyle name="Normal 14 2 3 3 3 3" xfId="2721" xr:uid="{F80003CA-8952-43D5-A6F5-81A948CAB83E}"/>
    <cellStyle name="Normal 14 2 3 3 3 3 2" xfId="11470" xr:uid="{BF100A2C-A1D3-40A9-8276-22C3DF421D2B}"/>
    <cellStyle name="Normal 14 2 3 3 3 3 3" xfId="20205" xr:uid="{20E5E82F-9C60-46C4-AABB-D8D43BB07CC8}"/>
    <cellStyle name="Normal 14 2 3 3 3 4" xfId="4907" xr:uid="{954B371B-EC5A-4FB9-AAA2-301225E6F1F5}"/>
    <cellStyle name="Normal 14 2 3 3 3 4 2" xfId="13649" xr:uid="{9D7FA609-6C98-48AC-9F38-725E920A68FA}"/>
    <cellStyle name="Normal 14 2 3 3 3 4 3" xfId="22384" xr:uid="{C94DFD0A-CD89-484E-AC13-3655959D3025}"/>
    <cellStyle name="Normal 14 2 3 3 3 5" xfId="7100" xr:uid="{D966388C-5525-4C91-AFBD-95232A1296A1}"/>
    <cellStyle name="Normal 14 2 3 3 3 5 2" xfId="15838" xr:uid="{9BBDBBC0-D9DE-45C6-AACA-2625499D89AD}"/>
    <cellStyle name="Normal 14 2 3 3 3 5 3" xfId="24573" xr:uid="{03F99A63-915D-4294-9571-D5E9B6F0C617}"/>
    <cellStyle name="Normal 14 2 3 3 3 6" xfId="9294" xr:uid="{D8C403ED-507F-4D9A-93AC-CB529E6F85ED}"/>
    <cellStyle name="Normal 14 2 3 3 3 7" xfId="18028" xr:uid="{68102515-539B-494B-A5BF-25791AEECBF7}"/>
    <cellStyle name="Normal 14 2 3 3 3 8" xfId="26763" xr:uid="{97D3F4E5-3C7C-451A-A5AB-3E442624934A}"/>
    <cellStyle name="Normal 14 2 3 3 4" xfId="721" xr:uid="{0C46061B-010B-4729-A42A-082AB980518A}"/>
    <cellStyle name="Normal 14 2 3 3 4 2" xfId="1689" xr:uid="{63DD6C50-83E9-4186-9E19-88CEDFE3C015}"/>
    <cellStyle name="Normal 14 2 3 3 4 2 2" xfId="3874" xr:uid="{36A4A117-ABBC-492B-9909-A56BAA03F4D7}"/>
    <cellStyle name="Normal 14 2 3 3 4 2 2 2" xfId="12623" xr:uid="{8BD210F1-D7DD-440A-AFE7-42AAB7F0EF89}"/>
    <cellStyle name="Normal 14 2 3 3 4 2 2 3" xfId="21358" xr:uid="{DB1F3E38-D74B-46EE-A5F4-9ECB3BA97628}"/>
    <cellStyle name="Normal 14 2 3 3 4 2 3" xfId="6068" xr:uid="{4A241375-2E4E-4C40-8D9D-59CA911ED137}"/>
    <cellStyle name="Normal 14 2 3 3 4 2 3 2" xfId="14810" xr:uid="{CFF412BB-CCB4-48C0-B9EA-9E90098C953A}"/>
    <cellStyle name="Normal 14 2 3 3 4 2 3 3" xfId="23545" xr:uid="{B80585E0-AD56-4D92-AEB1-2A11B152734B}"/>
    <cellStyle name="Normal 14 2 3 3 4 2 4" xfId="8261" xr:uid="{04E88EAF-2F05-4868-B5F4-2A7E467F718B}"/>
    <cellStyle name="Normal 14 2 3 3 4 2 4 2" xfId="16999" xr:uid="{FCD2D78E-B44B-45F3-9F75-43484659952B}"/>
    <cellStyle name="Normal 14 2 3 3 4 2 4 3" xfId="25734" xr:uid="{826EF124-093F-45D8-BC14-D699FCB1FE65}"/>
    <cellStyle name="Normal 14 2 3 3 4 2 5" xfId="10446" xr:uid="{DABB1BCE-8A92-4220-B00D-4B5597F8CC96}"/>
    <cellStyle name="Normal 14 2 3 3 4 2 6" xfId="19180" xr:uid="{6EB296E2-A15E-4122-AA1E-2BDA0EBFA582}"/>
    <cellStyle name="Normal 14 2 3 3 4 2 7" xfId="27924" xr:uid="{2B4A0291-8D76-45E0-BAB1-CA9D2EAD78E5}"/>
    <cellStyle name="Normal 14 2 3 3 4 3" xfId="2913" xr:uid="{99D2DF17-B298-4D1D-8843-F54C202A0836}"/>
    <cellStyle name="Normal 14 2 3 3 4 3 2" xfId="11662" xr:uid="{DE3B79DF-F051-4740-8F82-BD93E5D52AA8}"/>
    <cellStyle name="Normal 14 2 3 3 4 3 3" xfId="20397" xr:uid="{89E3A250-4115-423F-91F3-0408D4157C40}"/>
    <cellStyle name="Normal 14 2 3 3 4 4" xfId="5099" xr:uid="{413AD28A-6B2C-42C7-8312-503E5896060F}"/>
    <cellStyle name="Normal 14 2 3 3 4 4 2" xfId="13841" xr:uid="{E10EB6C2-A6C7-4490-AE24-6C65D0493EA1}"/>
    <cellStyle name="Normal 14 2 3 3 4 4 3" xfId="22576" xr:uid="{CE2C14FC-66E6-4A98-9FA9-FF648750E1DB}"/>
    <cellStyle name="Normal 14 2 3 3 4 5" xfId="7292" xr:uid="{FC71E5AD-3569-4D33-B597-169E9393346C}"/>
    <cellStyle name="Normal 14 2 3 3 4 5 2" xfId="16030" xr:uid="{28DF410D-3773-4221-99F8-4E35E7823E69}"/>
    <cellStyle name="Normal 14 2 3 3 4 5 3" xfId="24765" xr:uid="{F155C6A5-0AC6-4E4A-B9B7-CF77DAA1EEF4}"/>
    <cellStyle name="Normal 14 2 3 3 4 6" xfId="9486" xr:uid="{94D1DCCE-AE70-4239-890A-9B1D34ED9F67}"/>
    <cellStyle name="Normal 14 2 3 3 4 7" xfId="18220" xr:uid="{1999EF6C-5E2C-49B8-A02C-2A11953B2949}"/>
    <cellStyle name="Normal 14 2 3 3 4 8" xfId="26955" xr:uid="{BA714D36-78A7-495F-8CC0-63CBA924A077}"/>
    <cellStyle name="Normal 14 2 3 3 5" xfId="913" xr:uid="{9C2DC221-AB6D-4140-AA54-C00DF952ACCD}"/>
    <cellStyle name="Normal 14 2 3 3 5 2" xfId="1881" xr:uid="{5848D9E8-C8D3-4502-B8A0-7469C74FE762}"/>
    <cellStyle name="Normal 14 2 3 3 5 2 2" xfId="4066" xr:uid="{7CCB5EFE-EB47-4C33-A7DD-68576ADBCA8C}"/>
    <cellStyle name="Normal 14 2 3 3 5 2 2 2" xfId="12815" xr:uid="{C0ECDB8E-B784-42FA-A613-B43FD727674B}"/>
    <cellStyle name="Normal 14 2 3 3 5 2 2 3" xfId="21550" xr:uid="{85EB58F5-821D-44A1-BC4E-53D3C80FCA62}"/>
    <cellStyle name="Normal 14 2 3 3 5 2 3" xfId="6260" xr:uid="{AED693AA-E760-4448-8D87-803B978E3F1F}"/>
    <cellStyle name="Normal 14 2 3 3 5 2 3 2" xfId="15002" xr:uid="{ADE92368-D06B-409A-A9BF-55D14CE19F28}"/>
    <cellStyle name="Normal 14 2 3 3 5 2 3 3" xfId="23737" xr:uid="{4BD4A274-2CE6-4590-9716-AF09F028554C}"/>
    <cellStyle name="Normal 14 2 3 3 5 2 4" xfId="8453" xr:uid="{CB4F2100-E563-4FD8-B94D-E290579A217B}"/>
    <cellStyle name="Normal 14 2 3 3 5 2 4 2" xfId="17191" xr:uid="{8B378A05-CFE3-46BA-B7AF-262C9EBE1298}"/>
    <cellStyle name="Normal 14 2 3 3 5 2 4 3" xfId="25926" xr:uid="{BF6EB8C9-108F-4AD8-8C90-57E7C740CAFB}"/>
    <cellStyle name="Normal 14 2 3 3 5 2 5" xfId="10638" xr:uid="{74C4D010-DF1B-4D01-9732-DBE9217A6F7F}"/>
    <cellStyle name="Normal 14 2 3 3 5 2 6" xfId="19372" xr:uid="{F088E8D4-1ECB-4368-B412-38E8A05C0CB1}"/>
    <cellStyle name="Normal 14 2 3 3 5 2 7" xfId="28116" xr:uid="{9887DD19-2A2E-4480-B5B2-6511CD0C3B10}"/>
    <cellStyle name="Normal 14 2 3 3 5 3" xfId="3105" xr:uid="{2041F601-D1CC-426C-B5DA-44F4538640FA}"/>
    <cellStyle name="Normal 14 2 3 3 5 3 2" xfId="11854" xr:uid="{103ABF11-22DF-4AC6-8070-AD670E626AE8}"/>
    <cellStyle name="Normal 14 2 3 3 5 3 3" xfId="20589" xr:uid="{00064D8F-C9CA-4B62-A1EC-0EF4ABB030D3}"/>
    <cellStyle name="Normal 14 2 3 3 5 4" xfId="5291" xr:uid="{2BD2DAFE-9473-42DD-9FA0-BE0C01DAD19B}"/>
    <cellStyle name="Normal 14 2 3 3 5 4 2" xfId="14033" xr:uid="{4538D9A1-6D49-4F27-A393-722DD60167BC}"/>
    <cellStyle name="Normal 14 2 3 3 5 4 3" xfId="22768" xr:uid="{9BD0D49E-C33D-49C1-AB9E-C5B22767F0DF}"/>
    <cellStyle name="Normal 14 2 3 3 5 5" xfId="7484" xr:uid="{84E067C2-AC65-41A7-8CF9-2817C904D98F}"/>
    <cellStyle name="Normal 14 2 3 3 5 5 2" xfId="16222" xr:uid="{CA2A7AB7-F177-43E6-A6CA-294B47165C73}"/>
    <cellStyle name="Normal 14 2 3 3 5 5 3" xfId="24957" xr:uid="{C8C28720-E5CB-4288-92B6-BA8136D4D1DB}"/>
    <cellStyle name="Normal 14 2 3 3 5 6" xfId="9678" xr:uid="{37FE3177-56F7-4911-B91A-8811BB2D5800}"/>
    <cellStyle name="Normal 14 2 3 3 5 7" xfId="18412" xr:uid="{9AE8A377-8D8E-4A0A-A893-1C0621E73161}"/>
    <cellStyle name="Normal 14 2 3 3 5 8" xfId="27147" xr:uid="{767453E0-E5DB-4E28-9A7E-EC723A10521B}"/>
    <cellStyle name="Normal 14 2 3 3 6" xfId="1107" xr:uid="{1F873F0D-4CEB-4434-B310-6012EC38F062}"/>
    <cellStyle name="Normal 14 2 3 3 6 2" xfId="3298" xr:uid="{8099E724-B330-4C0C-BA06-1B4E357CFA3A}"/>
    <cellStyle name="Normal 14 2 3 3 6 2 2" xfId="12047" xr:uid="{4CB2073C-400B-4419-B746-0420997F860E}"/>
    <cellStyle name="Normal 14 2 3 3 6 2 3" xfId="20782" xr:uid="{CCB48D17-A824-4027-9B00-304D025D8277}"/>
    <cellStyle name="Normal 14 2 3 3 6 3" xfId="5486" xr:uid="{B74A8B61-6F90-4A80-AF30-203FD94740E8}"/>
    <cellStyle name="Normal 14 2 3 3 6 3 2" xfId="14228" xr:uid="{6FB596A9-4AA7-45E5-AEF4-7F8908622412}"/>
    <cellStyle name="Normal 14 2 3 3 6 3 3" xfId="22963" xr:uid="{ACDBB081-787D-48C7-B928-CF3EAF56007B}"/>
    <cellStyle name="Normal 14 2 3 3 6 4" xfId="7679" xr:uid="{ED96FC29-A873-45F4-8B88-9BC0B7B83A2F}"/>
    <cellStyle name="Normal 14 2 3 3 6 4 2" xfId="16417" xr:uid="{0B3CF48A-79CA-4046-BB87-B373C15562EA}"/>
    <cellStyle name="Normal 14 2 3 3 6 4 3" xfId="25152" xr:uid="{1327D096-2DC1-4EBC-B060-C890D2F8A42C}"/>
    <cellStyle name="Normal 14 2 3 3 6 5" xfId="9870" xr:uid="{98B02128-67DF-4694-8B01-F70E2A19E67E}"/>
    <cellStyle name="Normal 14 2 3 3 6 6" xfId="18604" xr:uid="{81FE8AA2-6093-4CC1-A176-01D6155F5676}"/>
    <cellStyle name="Normal 14 2 3 3 6 7" xfId="27342" xr:uid="{A6ECF466-DAFF-4AF6-B3EE-EE28F118C949}"/>
    <cellStyle name="Normal 14 2 3 3 7" xfId="2143" xr:uid="{C7BCF8BB-05D2-44F9-89FC-98B618BD4753}"/>
    <cellStyle name="Normal 14 2 3 3 7 2" xfId="4323" xr:uid="{EEF8D2A0-05D7-41E2-93AB-FAB714C8D133}"/>
    <cellStyle name="Normal 14 2 3 3 7 2 2" xfId="13072" xr:uid="{19EF2404-796C-46FD-9F15-B93855FE31B6}"/>
    <cellStyle name="Normal 14 2 3 3 7 2 3" xfId="21807" xr:uid="{95BC3923-1BCF-4647-9B76-D2DEE17B0802}"/>
    <cellStyle name="Normal 14 2 3 3 7 3" xfId="6520" xr:uid="{19B8A594-1331-4CE2-91AA-C51A7978A4D0}"/>
    <cellStyle name="Normal 14 2 3 3 7 3 2" xfId="15262" xr:uid="{29D5534E-1155-401A-8099-B6B71F0E7127}"/>
    <cellStyle name="Normal 14 2 3 3 7 3 3" xfId="23997" xr:uid="{A3FE2FD0-E17D-46EA-9A9B-EA498CCF9467}"/>
    <cellStyle name="Normal 14 2 3 3 7 4" xfId="8714" xr:uid="{F0595234-4951-4782-B139-C750BF882EE5}"/>
    <cellStyle name="Normal 14 2 3 3 7 4 2" xfId="17451" xr:uid="{914AC00F-5100-4945-98FB-2EAC02F5CA1D}"/>
    <cellStyle name="Normal 14 2 3 3 7 4 3" xfId="26186" xr:uid="{D107C9C1-E259-4C7B-9FFD-58EDFD0A539E}"/>
    <cellStyle name="Normal 14 2 3 3 7 5" xfId="10895" xr:uid="{3838775F-067A-4CCC-BF30-9644B5EA013C}"/>
    <cellStyle name="Normal 14 2 3 3 7 6" xfId="19630" xr:uid="{22D2C604-2D63-4741-BBBC-5FC0A5430F40}"/>
    <cellStyle name="Normal 14 2 3 3 7 7" xfId="28377" xr:uid="{2F70CF89-395B-4E45-8E67-6664A51C0656}"/>
    <cellStyle name="Normal 14 2 3 3 8" xfId="2337" xr:uid="{7F240AB6-94AA-4DF7-8A31-5A015DEE67E9}"/>
    <cellStyle name="Normal 14 2 3 3 8 2" xfId="11086" xr:uid="{FB58CAAE-2A20-485D-86CA-EB70A93E475B}"/>
    <cellStyle name="Normal 14 2 3 3 8 3" xfId="19821" xr:uid="{8D82BB33-7972-4622-B788-FFB17F51723C}"/>
    <cellStyle name="Normal 14 2 3 3 9" xfId="4523" xr:uid="{6744F17E-0265-4C1F-9BA2-23E8C658DBD7}"/>
    <cellStyle name="Normal 14 2 3 3 9 2" xfId="13265" xr:uid="{DC268BB5-CBFA-40BD-8079-A0A2C494492F}"/>
    <cellStyle name="Normal 14 2 3 3 9 3" xfId="22000" xr:uid="{7680F44B-9911-40A3-AE2E-946E154B0BAC}"/>
    <cellStyle name="Normal 14 2 3 4" xfId="241" xr:uid="{E8E6AA4C-633C-4FA8-AB78-4C78CED97E1D}"/>
    <cellStyle name="Normal 14 2 3 4 2" xfId="1209" xr:uid="{E6B997B7-1B19-4760-9EF7-5658DE5C4395}"/>
    <cellStyle name="Normal 14 2 3 4 2 2" xfId="3394" xr:uid="{5BBAE1B4-E7E9-4C85-9056-35A45F788CFA}"/>
    <cellStyle name="Normal 14 2 3 4 2 2 2" xfId="12143" xr:uid="{6741B714-17C3-4724-8A3D-E91F05E9B761}"/>
    <cellStyle name="Normal 14 2 3 4 2 2 3" xfId="20878" xr:uid="{B23CABF5-BA0E-48C4-BEF0-E94880FDF3A1}"/>
    <cellStyle name="Normal 14 2 3 4 2 3" xfId="5588" xr:uid="{C8DCD09C-5EA3-4E61-883D-D2C4D3AA1492}"/>
    <cellStyle name="Normal 14 2 3 4 2 3 2" xfId="14330" xr:uid="{ECC47135-0030-49A9-9C32-9A0DDFEF1EE0}"/>
    <cellStyle name="Normal 14 2 3 4 2 3 3" xfId="23065" xr:uid="{1446EA0A-5028-4438-8579-4A518EA419B8}"/>
    <cellStyle name="Normal 14 2 3 4 2 4" xfId="7781" xr:uid="{56B5D176-A739-4461-8965-63BBDC3B831C}"/>
    <cellStyle name="Normal 14 2 3 4 2 4 2" xfId="16519" xr:uid="{7BA49B35-49D9-41FC-B68A-ED3F11CED43E}"/>
    <cellStyle name="Normal 14 2 3 4 2 4 3" xfId="25254" xr:uid="{13428E27-1FBC-4811-A4F8-39F64C17AD93}"/>
    <cellStyle name="Normal 14 2 3 4 2 5" xfId="9966" xr:uid="{021F295D-E947-45C8-8D52-171B2DD92FD5}"/>
    <cellStyle name="Normal 14 2 3 4 2 6" xfId="18700" xr:uid="{02CE5781-1BA0-4DBD-95B0-F772F970F02F}"/>
    <cellStyle name="Normal 14 2 3 4 2 7" xfId="27444" xr:uid="{28CEAA16-1250-41B1-9BEB-3CF293A603AF}"/>
    <cellStyle name="Normal 14 2 3 4 3" xfId="2433" xr:uid="{71E365CF-D277-42A2-93D1-03EEF421B9D6}"/>
    <cellStyle name="Normal 14 2 3 4 3 2" xfId="11182" xr:uid="{CA000E5C-DBFE-47F8-B69A-AFD9AF1A1736}"/>
    <cellStyle name="Normal 14 2 3 4 3 3" xfId="19917" xr:uid="{FAFFB7BB-CE74-4DF2-9E65-43D13BFD10D9}"/>
    <cellStyle name="Normal 14 2 3 4 4" xfId="4619" xr:uid="{3F3A58C9-319D-4154-980A-C877EC97591D}"/>
    <cellStyle name="Normal 14 2 3 4 4 2" xfId="13361" xr:uid="{896E2171-7B67-457C-9A4C-59584E8FE69B}"/>
    <cellStyle name="Normal 14 2 3 4 4 3" xfId="22096" xr:uid="{1CFC04ED-932A-429C-8D84-2F6CCDE9A2C0}"/>
    <cellStyle name="Normal 14 2 3 4 5" xfId="6812" xr:uid="{B3A4B9DF-0381-4B37-8871-FAB0639C012A}"/>
    <cellStyle name="Normal 14 2 3 4 5 2" xfId="15550" xr:uid="{8CDACD43-0EF1-4662-B7CF-54BF74354842}"/>
    <cellStyle name="Normal 14 2 3 4 5 3" xfId="24285" xr:uid="{D2CDFC88-4694-413A-9DCE-51C277B1E69B}"/>
    <cellStyle name="Normal 14 2 3 4 6" xfId="9006" xr:uid="{CAED553C-3197-4701-8478-166308BA1450}"/>
    <cellStyle name="Normal 14 2 3 4 7" xfId="17740" xr:uid="{FCA7A434-70E6-4501-BEE7-9EC1B56204F1}"/>
    <cellStyle name="Normal 14 2 3 4 8" xfId="26475" xr:uid="{FD115FEE-936A-47D3-B6C3-30BF8A9DD124}"/>
    <cellStyle name="Normal 14 2 3 5" xfId="433" xr:uid="{40F6D5B8-6323-49BF-A364-CB7F4328A7D5}"/>
    <cellStyle name="Normal 14 2 3 5 2" xfId="1401" xr:uid="{6236B9F8-4191-4F44-BF99-E84AE0D0253F}"/>
    <cellStyle name="Normal 14 2 3 5 2 2" xfId="3586" xr:uid="{417FBFC2-6884-480D-88B9-A9A780455C1B}"/>
    <cellStyle name="Normal 14 2 3 5 2 2 2" xfId="12335" xr:uid="{9F1F9F75-FBF4-49F4-9ACE-D94895D5679C}"/>
    <cellStyle name="Normal 14 2 3 5 2 2 3" xfId="21070" xr:uid="{777F4848-4F99-4BE0-88BF-952FAAFE3A83}"/>
    <cellStyle name="Normal 14 2 3 5 2 3" xfId="5780" xr:uid="{85329975-6432-4AC8-B25E-8E066DAF928D}"/>
    <cellStyle name="Normal 14 2 3 5 2 3 2" xfId="14522" xr:uid="{6EC3A4BC-3D70-4CBE-ABC4-6623D119E52E}"/>
    <cellStyle name="Normal 14 2 3 5 2 3 3" xfId="23257" xr:uid="{859CCB66-E882-4EDA-B784-B88C625EA216}"/>
    <cellStyle name="Normal 14 2 3 5 2 4" xfId="7973" xr:uid="{490F77F9-DD30-4DD4-8809-FA7ECA8A0813}"/>
    <cellStyle name="Normal 14 2 3 5 2 4 2" xfId="16711" xr:uid="{9ACAB789-D8CA-49C6-8152-8AA42607675E}"/>
    <cellStyle name="Normal 14 2 3 5 2 4 3" xfId="25446" xr:uid="{8B1895B9-6A54-4665-AFE3-718700840A41}"/>
    <cellStyle name="Normal 14 2 3 5 2 5" xfId="10158" xr:uid="{1B637B0F-6536-44C0-BE81-2D920D70B8D4}"/>
    <cellStyle name="Normal 14 2 3 5 2 6" xfId="18892" xr:uid="{BDAD7195-1B03-4931-BF6A-0C48505CFB98}"/>
    <cellStyle name="Normal 14 2 3 5 2 7" xfId="27636" xr:uid="{F3AF6289-98AB-4863-ACF8-4EF45B2BAA6D}"/>
    <cellStyle name="Normal 14 2 3 5 3" xfId="2625" xr:uid="{A37ED3C2-F2E9-44AD-B187-781424A667E7}"/>
    <cellStyle name="Normal 14 2 3 5 3 2" xfId="11374" xr:uid="{C0B9902D-9005-4352-9E26-BE537B46522C}"/>
    <cellStyle name="Normal 14 2 3 5 3 3" xfId="20109" xr:uid="{EDE7DC99-B78C-4B12-B9F2-B3545802387F}"/>
    <cellStyle name="Normal 14 2 3 5 4" xfId="4811" xr:uid="{D09FB29A-20CA-4800-80E4-2ADE0D495F93}"/>
    <cellStyle name="Normal 14 2 3 5 4 2" xfId="13553" xr:uid="{A62D9DA9-714E-4BE5-8391-F499B36C5FBA}"/>
    <cellStyle name="Normal 14 2 3 5 4 3" xfId="22288" xr:uid="{8C92D54C-0C12-48DB-A552-600C08E0E3FE}"/>
    <cellStyle name="Normal 14 2 3 5 5" xfId="7004" xr:uid="{F6ED9D47-D3DB-4DD6-A35F-59105DBFB21F}"/>
    <cellStyle name="Normal 14 2 3 5 5 2" xfId="15742" xr:uid="{EA30C718-35CA-409D-9983-89828D742237}"/>
    <cellStyle name="Normal 14 2 3 5 5 3" xfId="24477" xr:uid="{AAB655EB-C7AE-45E7-844F-E6EB12116452}"/>
    <cellStyle name="Normal 14 2 3 5 6" xfId="9198" xr:uid="{1B1DCA99-E715-48CA-89F4-036A195052D9}"/>
    <cellStyle name="Normal 14 2 3 5 7" xfId="17932" xr:uid="{A72D8FF0-AE61-4904-A4A5-81117AF7C602}"/>
    <cellStyle name="Normal 14 2 3 5 8" xfId="26667" xr:uid="{C2040AE7-2022-47D0-8CF1-3303C4FDD17D}"/>
    <cellStyle name="Normal 14 2 3 6" xfId="625" xr:uid="{F926AB24-07B1-4C48-8D30-91C3B54E2C27}"/>
    <cellStyle name="Normal 14 2 3 6 2" xfId="1593" xr:uid="{BCB6CCD4-2388-461B-98BD-D627AFA76290}"/>
    <cellStyle name="Normal 14 2 3 6 2 2" xfId="3778" xr:uid="{0D3EC9D9-3EA5-4AAA-BE02-AF58966F2E6D}"/>
    <cellStyle name="Normal 14 2 3 6 2 2 2" xfId="12527" xr:uid="{33AACB2F-C4AA-4AB8-B036-05DBADDBE2F9}"/>
    <cellStyle name="Normal 14 2 3 6 2 2 3" xfId="21262" xr:uid="{3233A407-CDFE-4A57-B003-72E3404A80D8}"/>
    <cellStyle name="Normal 14 2 3 6 2 3" xfId="5972" xr:uid="{513E8935-687B-44F3-854E-206996A62328}"/>
    <cellStyle name="Normal 14 2 3 6 2 3 2" xfId="14714" xr:uid="{8E9D969B-A885-4DFA-97F5-1E184CA042A5}"/>
    <cellStyle name="Normal 14 2 3 6 2 3 3" xfId="23449" xr:uid="{75E01DF2-67E8-4C95-A60D-F3FA9AC61A95}"/>
    <cellStyle name="Normal 14 2 3 6 2 4" xfId="8165" xr:uid="{B07FE33D-3F3D-4724-A2F3-345DF0BEEC9B}"/>
    <cellStyle name="Normal 14 2 3 6 2 4 2" xfId="16903" xr:uid="{2E420265-1D81-4438-9156-9FFAE21D08F3}"/>
    <cellStyle name="Normal 14 2 3 6 2 4 3" xfId="25638" xr:uid="{FC47CE25-45B7-4D7B-AEC0-623135FE20F1}"/>
    <cellStyle name="Normal 14 2 3 6 2 5" xfId="10350" xr:uid="{DA7A2D83-9C3E-43B8-A56F-8751D5FA79B0}"/>
    <cellStyle name="Normal 14 2 3 6 2 6" xfId="19084" xr:uid="{AFFBD8CB-035F-467F-A88B-4B20E5A68098}"/>
    <cellStyle name="Normal 14 2 3 6 2 7" xfId="27828" xr:uid="{EC3B141B-B592-476D-827E-7CA5CE03EA13}"/>
    <cellStyle name="Normal 14 2 3 6 3" xfId="2817" xr:uid="{A7A44B56-9730-42B0-B4E2-5F863D78E0D5}"/>
    <cellStyle name="Normal 14 2 3 6 3 2" xfId="11566" xr:uid="{D39635C5-D153-4F6F-B3DF-E1E59A02260B}"/>
    <cellStyle name="Normal 14 2 3 6 3 3" xfId="20301" xr:uid="{BEC175CC-AF4B-49C0-80B9-5BCB46E75194}"/>
    <cellStyle name="Normal 14 2 3 6 4" xfId="5003" xr:uid="{B21EE20E-29D3-4EF9-BB79-9CC90F42EDDD}"/>
    <cellStyle name="Normal 14 2 3 6 4 2" xfId="13745" xr:uid="{395B0D51-5ABE-4DE9-9924-B4ECA7E9E325}"/>
    <cellStyle name="Normal 14 2 3 6 4 3" xfId="22480" xr:uid="{9E1614EA-8FE7-4123-AE04-E7A389414FB1}"/>
    <cellStyle name="Normal 14 2 3 6 5" xfId="7196" xr:uid="{08F34C37-6719-48E7-AEF7-6ADA42FEE9C9}"/>
    <cellStyle name="Normal 14 2 3 6 5 2" xfId="15934" xr:uid="{EC5F58FB-75BA-4491-A60B-B0F2A08DF496}"/>
    <cellStyle name="Normal 14 2 3 6 5 3" xfId="24669" xr:uid="{116F4EED-86B6-4DA9-BD18-D8D4D2A5C1D9}"/>
    <cellStyle name="Normal 14 2 3 6 6" xfId="9390" xr:uid="{5DAC5B92-C875-4C37-AED9-F6EB5131273F}"/>
    <cellStyle name="Normal 14 2 3 6 7" xfId="18124" xr:uid="{460A9C62-D91E-4D31-B91E-2639FB914D9E}"/>
    <cellStyle name="Normal 14 2 3 6 8" xfId="26859" xr:uid="{49A66ED7-C514-4805-8D9A-2415E52FDDF1}"/>
    <cellStyle name="Normal 14 2 3 7" xfId="817" xr:uid="{25186940-9871-4FE2-9781-5B232083AF25}"/>
    <cellStyle name="Normal 14 2 3 7 2" xfId="1785" xr:uid="{E3DF0A35-E1A1-4216-A461-C4A9DEA77F6D}"/>
    <cellStyle name="Normal 14 2 3 7 2 2" xfId="3970" xr:uid="{717439E0-9A34-4A13-95C9-176D94A32897}"/>
    <cellStyle name="Normal 14 2 3 7 2 2 2" xfId="12719" xr:uid="{29CC2F53-2161-48E7-9DDC-C69A5D66D207}"/>
    <cellStyle name="Normal 14 2 3 7 2 2 3" xfId="21454" xr:uid="{1EF04258-36A3-4E49-9D73-6B07D5D02D88}"/>
    <cellStyle name="Normal 14 2 3 7 2 3" xfId="6164" xr:uid="{F3BBD9F1-8E79-4DA1-8750-A9474A1B53A7}"/>
    <cellStyle name="Normal 14 2 3 7 2 3 2" xfId="14906" xr:uid="{34C8E73E-9B58-4354-BFB6-27C6E3476302}"/>
    <cellStyle name="Normal 14 2 3 7 2 3 3" xfId="23641" xr:uid="{D2DECCD2-3A35-4120-8E7A-1CFFE6359217}"/>
    <cellStyle name="Normal 14 2 3 7 2 4" xfId="8357" xr:uid="{229256F5-7EA5-4087-B749-1167F29A2EED}"/>
    <cellStyle name="Normal 14 2 3 7 2 4 2" xfId="17095" xr:uid="{CABF254F-C64F-4B94-9D2C-74543A2F6E4C}"/>
    <cellStyle name="Normal 14 2 3 7 2 4 3" xfId="25830" xr:uid="{268990EB-913A-463B-901E-DFB893FE9F66}"/>
    <cellStyle name="Normal 14 2 3 7 2 5" xfId="10542" xr:uid="{BD7FD249-5AC2-491D-9B52-21330D9BBBD5}"/>
    <cellStyle name="Normal 14 2 3 7 2 6" xfId="19276" xr:uid="{60A5A734-952A-42AC-B3C3-75AE801A27A3}"/>
    <cellStyle name="Normal 14 2 3 7 2 7" xfId="28020" xr:uid="{CFF7D52A-F9FE-4BBC-8331-4F6217435BF7}"/>
    <cellStyle name="Normal 14 2 3 7 3" xfId="3009" xr:uid="{80E5E636-BC28-48B3-ACC8-DA7E807EC955}"/>
    <cellStyle name="Normal 14 2 3 7 3 2" xfId="11758" xr:uid="{F9360DC6-2155-4C7D-A38F-FD123E7734C6}"/>
    <cellStyle name="Normal 14 2 3 7 3 3" xfId="20493" xr:uid="{E10CE457-5A1C-4DE1-AA88-A3ED58BE0F4B}"/>
    <cellStyle name="Normal 14 2 3 7 4" xfId="5195" xr:uid="{864A0D7B-C051-4BA6-A455-E58E94AD4599}"/>
    <cellStyle name="Normal 14 2 3 7 4 2" xfId="13937" xr:uid="{EA24058A-816D-4D6B-AF80-CA611DF98334}"/>
    <cellStyle name="Normal 14 2 3 7 4 3" xfId="22672" xr:uid="{47A3CA14-9F83-4969-80BD-E91C980D1AD6}"/>
    <cellStyle name="Normal 14 2 3 7 5" xfId="7388" xr:uid="{E2A9C878-FEF7-4DE4-AA45-B499B6B5FBDC}"/>
    <cellStyle name="Normal 14 2 3 7 5 2" xfId="16126" xr:uid="{1078BE42-8AE5-4278-9376-B7BC6F0754FA}"/>
    <cellStyle name="Normal 14 2 3 7 5 3" xfId="24861" xr:uid="{B2A78019-003C-460C-A343-1EAD93793153}"/>
    <cellStyle name="Normal 14 2 3 7 6" xfId="9582" xr:uid="{B72486E5-EF89-48A7-A3FB-5AA89C9ADBA8}"/>
    <cellStyle name="Normal 14 2 3 7 7" xfId="18316" xr:uid="{DF61F599-5BEC-4EF7-8318-F73C34A4F54D}"/>
    <cellStyle name="Normal 14 2 3 7 8" xfId="27051" xr:uid="{ED713507-7902-44C5-AFF6-96E3FCAA0108}"/>
    <cellStyle name="Normal 14 2 3 8" xfId="1011" xr:uid="{85866669-FDB3-4D83-BDF3-F7C5C4EBA153}"/>
    <cellStyle name="Normal 14 2 3 8 2" xfId="3202" xr:uid="{327807D5-3271-4B06-9E02-2348A78E9E4F}"/>
    <cellStyle name="Normal 14 2 3 8 2 2" xfId="11951" xr:uid="{A3569844-FFD9-4717-871B-3F9A145D98D5}"/>
    <cellStyle name="Normal 14 2 3 8 2 3" xfId="20686" xr:uid="{337A0ABE-F236-42D7-9047-AC3DD62E01BA}"/>
    <cellStyle name="Normal 14 2 3 8 3" xfId="5390" xr:uid="{F6B634F9-D0CA-41C0-944B-4A181FDC5757}"/>
    <cellStyle name="Normal 14 2 3 8 3 2" xfId="14132" xr:uid="{473EDCBC-9477-4ECC-90BE-2B3F7ED8CDBA}"/>
    <cellStyle name="Normal 14 2 3 8 3 3" xfId="22867" xr:uid="{C7D01874-B8AA-4BE0-BB88-413A2A2823AD}"/>
    <cellStyle name="Normal 14 2 3 8 4" xfId="7583" xr:uid="{A4E199D6-EC43-42B0-B6F2-1EBDD2C3CE60}"/>
    <cellStyle name="Normal 14 2 3 8 4 2" xfId="16321" xr:uid="{CA967171-1405-4E68-AE9B-07763D839F53}"/>
    <cellStyle name="Normal 14 2 3 8 4 3" xfId="25056" xr:uid="{8A286ABE-F9E8-402D-8826-C046434A8E27}"/>
    <cellStyle name="Normal 14 2 3 8 5" xfId="9774" xr:uid="{63DC213D-0532-42D8-9DC3-AEA66B7F483F}"/>
    <cellStyle name="Normal 14 2 3 8 6" xfId="18508" xr:uid="{44337279-0656-4934-9BFF-B60678F10BB0}"/>
    <cellStyle name="Normal 14 2 3 8 7" xfId="27246" xr:uid="{49EEF433-9D79-47DA-BFA5-4BC7241C1B2B}"/>
    <cellStyle name="Normal 14 2 3 9" xfId="2047" xr:uid="{87D6A662-50F6-42C7-B905-A64826F7E8B2}"/>
    <cellStyle name="Normal 14 2 3 9 2" xfId="4227" xr:uid="{7FE143E3-5062-43FB-B763-EC19AE04075B}"/>
    <cellStyle name="Normal 14 2 3 9 2 2" xfId="12976" xr:uid="{DF239D05-7522-482E-AC9E-82CCD8595B50}"/>
    <cellStyle name="Normal 14 2 3 9 2 3" xfId="21711" xr:uid="{A1085DA7-7F15-4DF0-BBC6-054DBC840FDB}"/>
    <cellStyle name="Normal 14 2 3 9 3" xfId="6424" xr:uid="{5D77683E-0377-4783-85B0-F1FB615665A9}"/>
    <cellStyle name="Normal 14 2 3 9 3 2" xfId="15166" xr:uid="{9C14B717-3F8A-4800-9CE5-BB13A0B4CE0F}"/>
    <cellStyle name="Normal 14 2 3 9 3 3" xfId="23901" xr:uid="{DE60A65E-7D61-469A-89E5-4317028193FC}"/>
    <cellStyle name="Normal 14 2 3 9 4" xfId="8618" xr:uid="{F9AF5D74-E1D2-471C-B703-174A01942D7B}"/>
    <cellStyle name="Normal 14 2 3 9 4 2" xfId="17355" xr:uid="{1490C760-F9E8-4338-908D-51DF4B9C268D}"/>
    <cellStyle name="Normal 14 2 3 9 4 3" xfId="26090" xr:uid="{E4AE43AE-0E2E-404A-9493-EBFE620E8FCC}"/>
    <cellStyle name="Normal 14 2 3 9 5" xfId="10799" xr:uid="{4E5611A5-113B-4C84-94B7-E47A0B6FFCD3}"/>
    <cellStyle name="Normal 14 2 3 9 6" xfId="19534" xr:uid="{B7D46C93-6D19-4C25-BF65-F22460D2ECF2}"/>
    <cellStyle name="Normal 14 2 3 9 7" xfId="28281" xr:uid="{4E891012-BAB5-4E37-A0EF-BC96D5682645}"/>
    <cellStyle name="Normal 14 2 4" xfId="73" xr:uid="{EA4A0F06-76C0-496D-8608-B58E75F33F95}"/>
    <cellStyle name="Normal 14 2 4 10" xfId="4451" xr:uid="{BB5841AB-65A6-4979-A337-DD61CD8C8BD7}"/>
    <cellStyle name="Normal 14 2 4 10 2" xfId="13193" xr:uid="{A205932A-7D2F-484D-8E9A-ED888A656DE3}"/>
    <cellStyle name="Normal 14 2 4 10 3" xfId="21928" xr:uid="{098998DC-3381-4B45-891B-CB791B23C1CB}"/>
    <cellStyle name="Normal 14 2 4 11" xfId="6644" xr:uid="{2A429C73-1D46-4E09-89D3-34229012769D}"/>
    <cellStyle name="Normal 14 2 4 11 2" xfId="15382" xr:uid="{9CCB983C-7011-4218-8C31-5BD1385FD747}"/>
    <cellStyle name="Normal 14 2 4 11 3" xfId="24117" xr:uid="{068661AF-5F78-41CA-9A49-98EFAD5139FB}"/>
    <cellStyle name="Normal 14 2 4 12" xfId="8838" xr:uid="{99CB1B56-20C0-4D30-884B-7421E796E49A}"/>
    <cellStyle name="Normal 14 2 4 13" xfId="17572" xr:uid="{C56D40BD-AB64-4EFA-8827-77C60E1856CE}"/>
    <cellStyle name="Normal 14 2 4 14" xfId="26307" xr:uid="{6A701FDE-A2E7-4AC4-92C0-1BB0AA1B78A9}"/>
    <cellStyle name="Normal 14 2 4 2" xfId="169" xr:uid="{19E57D58-FB19-4229-BCD0-032F969CDB80}"/>
    <cellStyle name="Normal 14 2 4 2 10" xfId="6740" xr:uid="{993A6CBD-2669-497D-ACC2-6014520E821C}"/>
    <cellStyle name="Normal 14 2 4 2 10 2" xfId="15478" xr:uid="{BE7E26A1-235B-4C2F-AC44-6FE0D9A110FB}"/>
    <cellStyle name="Normal 14 2 4 2 10 3" xfId="24213" xr:uid="{F36900FE-4C60-4A0F-803E-C347CB636ECE}"/>
    <cellStyle name="Normal 14 2 4 2 11" xfId="8934" xr:uid="{65EAF47E-27BE-43B5-BC53-53C09684D0C9}"/>
    <cellStyle name="Normal 14 2 4 2 12" xfId="17668" xr:uid="{A14CD271-69AF-4FD4-9065-E9B37F0CB4B8}"/>
    <cellStyle name="Normal 14 2 4 2 13" xfId="26403" xr:uid="{5C3CD4BD-E739-478D-A032-A1EF5884CE11}"/>
    <cellStyle name="Normal 14 2 4 2 2" xfId="361" xr:uid="{151C0B9B-2F94-46B0-A625-8C3E0E9D4905}"/>
    <cellStyle name="Normal 14 2 4 2 2 2" xfId="1329" xr:uid="{0B0396D9-132A-4402-B134-9CBB669209C1}"/>
    <cellStyle name="Normal 14 2 4 2 2 2 2" xfId="3514" xr:uid="{C172AF86-0B5B-4163-837C-BF1ECDD1D217}"/>
    <cellStyle name="Normal 14 2 4 2 2 2 2 2" xfId="12263" xr:uid="{4F85B222-D72F-4E16-ADD4-F0587E214B5E}"/>
    <cellStyle name="Normal 14 2 4 2 2 2 2 3" xfId="20998" xr:uid="{991A0D39-743F-4322-A9E1-2D6143634B69}"/>
    <cellStyle name="Normal 14 2 4 2 2 2 3" xfId="5708" xr:uid="{27676998-95A7-4A63-952C-427BEC6FDDED}"/>
    <cellStyle name="Normal 14 2 4 2 2 2 3 2" xfId="14450" xr:uid="{593F4A11-8A40-4797-AFA2-73890E2E3B96}"/>
    <cellStyle name="Normal 14 2 4 2 2 2 3 3" xfId="23185" xr:uid="{98956C68-5608-4C24-B6B0-C8906684A8A6}"/>
    <cellStyle name="Normal 14 2 4 2 2 2 4" xfId="7901" xr:uid="{6E376180-5B32-4885-A2A2-5737B0A03514}"/>
    <cellStyle name="Normal 14 2 4 2 2 2 4 2" xfId="16639" xr:uid="{5DD20229-7091-46E1-8C5C-F54AA751C5D8}"/>
    <cellStyle name="Normal 14 2 4 2 2 2 4 3" xfId="25374" xr:uid="{8AB3CF8E-75C2-4859-B23C-6D9D651708B8}"/>
    <cellStyle name="Normal 14 2 4 2 2 2 5" xfId="10086" xr:uid="{A5A31C39-B9AB-46DA-8C2C-EA0FC97EFC25}"/>
    <cellStyle name="Normal 14 2 4 2 2 2 6" xfId="18820" xr:uid="{F520534B-AD39-40CB-8E4B-0055440D87E3}"/>
    <cellStyle name="Normal 14 2 4 2 2 2 7" xfId="27564" xr:uid="{C19720C1-3E19-4718-B5B2-0D0AF9994184}"/>
    <cellStyle name="Normal 14 2 4 2 2 3" xfId="2553" xr:uid="{55E42FEB-3A4E-4D90-82B4-CA7E4E12353D}"/>
    <cellStyle name="Normal 14 2 4 2 2 3 2" xfId="11302" xr:uid="{57463F96-4238-4686-B766-82CAB1697FFB}"/>
    <cellStyle name="Normal 14 2 4 2 2 3 3" xfId="20037" xr:uid="{99C7BE1F-4689-4583-A9AF-37F8CA143799}"/>
    <cellStyle name="Normal 14 2 4 2 2 4" xfId="4739" xr:uid="{726999D8-92DB-4046-899F-8FD450AAD493}"/>
    <cellStyle name="Normal 14 2 4 2 2 4 2" xfId="13481" xr:uid="{65E6E5DC-CD68-4A7E-B9A4-77F223ABBBA7}"/>
    <cellStyle name="Normal 14 2 4 2 2 4 3" xfId="22216" xr:uid="{8F970E43-DE67-48E9-944E-CFBA6A4736AD}"/>
    <cellStyle name="Normal 14 2 4 2 2 5" xfId="6932" xr:uid="{A4672C54-DDE0-4489-A70E-9C12E69E745E}"/>
    <cellStyle name="Normal 14 2 4 2 2 5 2" xfId="15670" xr:uid="{F8FAFA84-A02D-4F41-AFCD-972B25F74D42}"/>
    <cellStyle name="Normal 14 2 4 2 2 5 3" xfId="24405" xr:uid="{072F6CCE-FEB5-4CF6-AEC0-E32AC7BA8B82}"/>
    <cellStyle name="Normal 14 2 4 2 2 6" xfId="9126" xr:uid="{BABF1AB8-8526-47B2-9831-7A031A1106EB}"/>
    <cellStyle name="Normal 14 2 4 2 2 7" xfId="17860" xr:uid="{45516043-5272-4ADE-A5EA-4F937344B22D}"/>
    <cellStyle name="Normal 14 2 4 2 2 8" xfId="26595" xr:uid="{285F1088-8354-45B2-9C45-FFD494CFC43C}"/>
    <cellStyle name="Normal 14 2 4 2 3" xfId="553" xr:uid="{01AB3EA1-A0D3-4EAC-8C0F-BD7458F5F5C9}"/>
    <cellStyle name="Normal 14 2 4 2 3 2" xfId="1521" xr:uid="{8784CBD3-EAFF-4726-8F37-F1548C47ACDE}"/>
    <cellStyle name="Normal 14 2 4 2 3 2 2" xfId="3706" xr:uid="{B5D11FF0-B300-4CDD-BDD4-DFB91E3F1A5D}"/>
    <cellStyle name="Normal 14 2 4 2 3 2 2 2" xfId="12455" xr:uid="{E4E8A5E6-A48C-44E5-8026-22B991862173}"/>
    <cellStyle name="Normal 14 2 4 2 3 2 2 3" xfId="21190" xr:uid="{A6CD15F8-A66F-4967-A8E6-56E7BC02657F}"/>
    <cellStyle name="Normal 14 2 4 2 3 2 3" xfId="5900" xr:uid="{29A6F553-B14A-4721-8920-6E76B51C24E1}"/>
    <cellStyle name="Normal 14 2 4 2 3 2 3 2" xfId="14642" xr:uid="{EBA56E46-9091-4448-AC84-E92AC60D4096}"/>
    <cellStyle name="Normal 14 2 4 2 3 2 3 3" xfId="23377" xr:uid="{C2FEB656-F0D6-4688-B203-6F4573C6405B}"/>
    <cellStyle name="Normal 14 2 4 2 3 2 4" xfId="8093" xr:uid="{7D74C5B5-8274-45B9-A0FB-E020767B7990}"/>
    <cellStyle name="Normal 14 2 4 2 3 2 4 2" xfId="16831" xr:uid="{E653B3BE-7BCE-4FA0-8828-3F96C4AC5D07}"/>
    <cellStyle name="Normal 14 2 4 2 3 2 4 3" xfId="25566" xr:uid="{F6DC1002-E6D5-49FB-9D0C-3A7FE6668789}"/>
    <cellStyle name="Normal 14 2 4 2 3 2 5" xfId="10278" xr:uid="{0A1FC6AE-55A9-4100-BA08-D3FD6C160B1F}"/>
    <cellStyle name="Normal 14 2 4 2 3 2 6" xfId="19012" xr:uid="{30408820-C5A0-4120-AFF8-99C8149A7CD1}"/>
    <cellStyle name="Normal 14 2 4 2 3 2 7" xfId="27756" xr:uid="{736F2517-03B7-4DB0-BEF9-9C4E26CFE8A5}"/>
    <cellStyle name="Normal 14 2 4 2 3 3" xfId="2745" xr:uid="{FA2E20C4-6736-4E94-8C24-FCC35B541C77}"/>
    <cellStyle name="Normal 14 2 4 2 3 3 2" xfId="11494" xr:uid="{59E2AB66-169D-49FE-B3E2-A05EA5650297}"/>
    <cellStyle name="Normal 14 2 4 2 3 3 3" xfId="20229" xr:uid="{E1946863-D5E2-4A01-97BE-7E9EAC01FC69}"/>
    <cellStyle name="Normal 14 2 4 2 3 4" xfId="4931" xr:uid="{3012A103-34CF-4BF6-AD7B-AB9D8C00DFD6}"/>
    <cellStyle name="Normal 14 2 4 2 3 4 2" xfId="13673" xr:uid="{0F8F7305-9E48-4894-83AD-FD9CFACF445A}"/>
    <cellStyle name="Normal 14 2 4 2 3 4 3" xfId="22408" xr:uid="{F8A08865-C798-475C-BD4F-4E9DDD6D53F1}"/>
    <cellStyle name="Normal 14 2 4 2 3 5" xfId="7124" xr:uid="{58E966B0-02C3-4A92-8438-F63FB82EE3C6}"/>
    <cellStyle name="Normal 14 2 4 2 3 5 2" xfId="15862" xr:uid="{86D16F53-9659-4C71-913F-048C35918D3C}"/>
    <cellStyle name="Normal 14 2 4 2 3 5 3" xfId="24597" xr:uid="{C8BE6063-1BE8-4C18-B20C-74B34BEEDDDE}"/>
    <cellStyle name="Normal 14 2 4 2 3 6" xfId="9318" xr:uid="{1A4B9023-6F36-46B3-86C4-C24FBB72954C}"/>
    <cellStyle name="Normal 14 2 4 2 3 7" xfId="18052" xr:uid="{950237A8-E079-4998-8A10-1F857C11A064}"/>
    <cellStyle name="Normal 14 2 4 2 3 8" xfId="26787" xr:uid="{DA800F57-D698-4A35-8D0C-CEE1EA618756}"/>
    <cellStyle name="Normal 14 2 4 2 4" xfId="745" xr:uid="{69764EB7-0BE8-4570-9042-B7A0D25E522D}"/>
    <cellStyle name="Normal 14 2 4 2 4 2" xfId="1713" xr:uid="{EB36A589-EB4B-45E9-9A91-8F2C0E754559}"/>
    <cellStyle name="Normal 14 2 4 2 4 2 2" xfId="3898" xr:uid="{76B022A7-A4F2-4ADE-86FD-E9704F15C309}"/>
    <cellStyle name="Normal 14 2 4 2 4 2 2 2" xfId="12647" xr:uid="{0C32DF68-DE23-46A4-AD40-D866FA029065}"/>
    <cellStyle name="Normal 14 2 4 2 4 2 2 3" xfId="21382" xr:uid="{38427503-55C4-45FF-A814-3D2E81D33172}"/>
    <cellStyle name="Normal 14 2 4 2 4 2 3" xfId="6092" xr:uid="{C4A08AAC-9DC4-48BF-B80D-D43E7CD5F337}"/>
    <cellStyle name="Normal 14 2 4 2 4 2 3 2" xfId="14834" xr:uid="{50091E3E-71C0-49B5-B983-8A25F06834E9}"/>
    <cellStyle name="Normal 14 2 4 2 4 2 3 3" xfId="23569" xr:uid="{B9B243B2-A058-4687-BC5F-84C7F962D1DA}"/>
    <cellStyle name="Normal 14 2 4 2 4 2 4" xfId="8285" xr:uid="{2D34B7A5-04FD-4829-A427-22E149F26DC9}"/>
    <cellStyle name="Normal 14 2 4 2 4 2 4 2" xfId="17023" xr:uid="{7D929D3D-6380-483A-9779-83943DFF7D72}"/>
    <cellStyle name="Normal 14 2 4 2 4 2 4 3" xfId="25758" xr:uid="{C8E752C2-0207-47FF-98F6-7F969234E308}"/>
    <cellStyle name="Normal 14 2 4 2 4 2 5" xfId="10470" xr:uid="{6C1D2208-00BB-4814-9937-36C3F0F3A180}"/>
    <cellStyle name="Normal 14 2 4 2 4 2 6" xfId="19204" xr:uid="{6613339F-B657-46F2-9BE8-B8AE66472024}"/>
    <cellStyle name="Normal 14 2 4 2 4 2 7" xfId="27948" xr:uid="{D32741B3-450E-4132-801E-549A03DA57F2}"/>
    <cellStyle name="Normal 14 2 4 2 4 3" xfId="2937" xr:uid="{23EC93C2-1DA3-4A58-B15D-B11A3A26F1CC}"/>
    <cellStyle name="Normal 14 2 4 2 4 3 2" xfId="11686" xr:uid="{5CA1B618-261B-41EE-BB9C-039C46FE2012}"/>
    <cellStyle name="Normal 14 2 4 2 4 3 3" xfId="20421" xr:uid="{EF092CE5-6A33-4C5E-9383-AD877B56F594}"/>
    <cellStyle name="Normal 14 2 4 2 4 4" xfId="5123" xr:uid="{DFAF8414-7280-4199-B053-1BB6581F67E3}"/>
    <cellStyle name="Normal 14 2 4 2 4 4 2" xfId="13865" xr:uid="{86E95D88-DCD5-44FC-AA41-BAC8DF8BA818}"/>
    <cellStyle name="Normal 14 2 4 2 4 4 3" xfId="22600" xr:uid="{61AB9A29-5D90-401C-AD37-607F5F0AC722}"/>
    <cellStyle name="Normal 14 2 4 2 4 5" xfId="7316" xr:uid="{C5ADCA40-6CB8-466E-9A22-96F18BCB69F8}"/>
    <cellStyle name="Normal 14 2 4 2 4 5 2" xfId="16054" xr:uid="{3B4C19D6-1EA3-4500-B824-3662DCBEEB7A}"/>
    <cellStyle name="Normal 14 2 4 2 4 5 3" xfId="24789" xr:uid="{391E500A-DDA9-47E1-8114-42AA17A55745}"/>
    <cellStyle name="Normal 14 2 4 2 4 6" xfId="9510" xr:uid="{D5607609-EEAF-4B39-926C-E1DCD9738065}"/>
    <cellStyle name="Normal 14 2 4 2 4 7" xfId="18244" xr:uid="{ABA83193-588E-4080-A3A7-C0CBDA39B4F8}"/>
    <cellStyle name="Normal 14 2 4 2 4 8" xfId="26979" xr:uid="{D1D16BFD-F789-4A1B-B8EC-F9CA72D9D0B0}"/>
    <cellStyle name="Normal 14 2 4 2 5" xfId="937" xr:uid="{F024DACA-DF9D-4438-AD96-C3D7708BAEE1}"/>
    <cellStyle name="Normal 14 2 4 2 5 2" xfId="1905" xr:uid="{E8B70143-DA2C-4EC6-903B-10B2F4F324B9}"/>
    <cellStyle name="Normal 14 2 4 2 5 2 2" xfId="4090" xr:uid="{462CC901-2C92-49AA-BF34-CA5641481A52}"/>
    <cellStyle name="Normal 14 2 4 2 5 2 2 2" xfId="12839" xr:uid="{2B241E04-C92E-46CD-A5FC-861E45CB855D}"/>
    <cellStyle name="Normal 14 2 4 2 5 2 2 3" xfId="21574" xr:uid="{270E07D9-FCA1-42E6-BC0D-1D773CA22055}"/>
    <cellStyle name="Normal 14 2 4 2 5 2 3" xfId="6284" xr:uid="{55D9D289-2F35-480B-817E-96972DD3E98D}"/>
    <cellStyle name="Normal 14 2 4 2 5 2 3 2" xfId="15026" xr:uid="{41C7644A-520E-4BF3-8BA1-F0531B0313EA}"/>
    <cellStyle name="Normal 14 2 4 2 5 2 3 3" xfId="23761" xr:uid="{828EE3D0-F7D1-415C-8F61-287A7DAEBB94}"/>
    <cellStyle name="Normal 14 2 4 2 5 2 4" xfId="8477" xr:uid="{BA963E0D-3A6E-4100-8115-DBD260F7AE96}"/>
    <cellStyle name="Normal 14 2 4 2 5 2 4 2" xfId="17215" xr:uid="{C608EA17-34B1-422D-A23D-F520E7E93C6F}"/>
    <cellStyle name="Normal 14 2 4 2 5 2 4 3" xfId="25950" xr:uid="{C21CC6D0-2C91-498B-9521-6E41D051DA55}"/>
    <cellStyle name="Normal 14 2 4 2 5 2 5" xfId="10662" xr:uid="{9775DCAE-5785-46BD-A30F-4DC6632E287D}"/>
    <cellStyle name="Normal 14 2 4 2 5 2 6" xfId="19396" xr:uid="{A8141DD9-7D5E-4CC1-AD31-EFDE76F95E1E}"/>
    <cellStyle name="Normal 14 2 4 2 5 2 7" xfId="28140" xr:uid="{43EBD1FB-C452-4B5E-987F-DDE9DDFFF075}"/>
    <cellStyle name="Normal 14 2 4 2 5 3" xfId="3129" xr:uid="{0D36FFAF-BCC7-489B-B1D7-BCF16C9C7094}"/>
    <cellStyle name="Normal 14 2 4 2 5 3 2" xfId="11878" xr:uid="{E950AFD7-D2D5-4A98-940C-482160F978EA}"/>
    <cellStyle name="Normal 14 2 4 2 5 3 3" xfId="20613" xr:uid="{C630A07B-0C8A-416F-A53A-9B036B7831F0}"/>
    <cellStyle name="Normal 14 2 4 2 5 4" xfId="5315" xr:uid="{8340078B-B3C7-4EDA-9EC3-CC4376F7074E}"/>
    <cellStyle name="Normal 14 2 4 2 5 4 2" xfId="14057" xr:uid="{BC6F73BA-FFDC-4C4F-A1A1-A14374A5EBA1}"/>
    <cellStyle name="Normal 14 2 4 2 5 4 3" xfId="22792" xr:uid="{9320E6CE-1AEF-4F74-8ABB-0BAFC2700535}"/>
    <cellStyle name="Normal 14 2 4 2 5 5" xfId="7508" xr:uid="{19697ED8-64FB-4C40-8D15-4D22C32E0905}"/>
    <cellStyle name="Normal 14 2 4 2 5 5 2" xfId="16246" xr:uid="{5040A270-67CF-449B-A152-F583F0557BD8}"/>
    <cellStyle name="Normal 14 2 4 2 5 5 3" xfId="24981" xr:uid="{C8F22E89-AA6A-4580-B3A4-1FF30EDB70C8}"/>
    <cellStyle name="Normal 14 2 4 2 5 6" xfId="9702" xr:uid="{0EE34EBA-EA55-4C4C-882E-6EB117CEEC3C}"/>
    <cellStyle name="Normal 14 2 4 2 5 7" xfId="18436" xr:uid="{33BAB364-BE56-48C0-A47A-4330D4174BDF}"/>
    <cellStyle name="Normal 14 2 4 2 5 8" xfId="27171" xr:uid="{1F64197A-50D1-4A47-B72F-19C69EDC9D0C}"/>
    <cellStyle name="Normal 14 2 4 2 6" xfId="1131" xr:uid="{7FD3BB0E-DD46-449A-AE52-FEB7D2155DAF}"/>
    <cellStyle name="Normal 14 2 4 2 6 2" xfId="3322" xr:uid="{61C56CD8-A442-45A2-9E1C-108C34249904}"/>
    <cellStyle name="Normal 14 2 4 2 6 2 2" xfId="12071" xr:uid="{CB852022-C7CA-4322-B72B-22F16D9324FF}"/>
    <cellStyle name="Normal 14 2 4 2 6 2 3" xfId="20806" xr:uid="{C36C0ED8-C8DE-4E4E-86D1-BB9808E04B6B}"/>
    <cellStyle name="Normal 14 2 4 2 6 3" xfId="5510" xr:uid="{B460B083-6725-4E21-835F-827B1ED3E278}"/>
    <cellStyle name="Normal 14 2 4 2 6 3 2" xfId="14252" xr:uid="{75AAAA72-C47D-4AF7-A517-59020019DC16}"/>
    <cellStyle name="Normal 14 2 4 2 6 3 3" xfId="22987" xr:uid="{6E73A30D-3E43-4B0D-8043-18D233865686}"/>
    <cellStyle name="Normal 14 2 4 2 6 4" xfId="7703" xr:uid="{30A39EA3-B232-480C-B8CD-183E7689752D}"/>
    <cellStyle name="Normal 14 2 4 2 6 4 2" xfId="16441" xr:uid="{D74F5207-A08C-4350-ADEA-688639368711}"/>
    <cellStyle name="Normal 14 2 4 2 6 4 3" xfId="25176" xr:uid="{2C5F5AEC-FF28-4803-9230-BD2E402119A5}"/>
    <cellStyle name="Normal 14 2 4 2 6 5" xfId="9894" xr:uid="{F8E30B89-37D7-4BC9-8973-F782F0E08195}"/>
    <cellStyle name="Normal 14 2 4 2 6 6" xfId="18628" xr:uid="{AD7B4FCA-E3F6-4CD4-A57D-657945F11E52}"/>
    <cellStyle name="Normal 14 2 4 2 6 7" xfId="27366" xr:uid="{1AD59729-63AE-46F0-A766-4671DB57A9D4}"/>
    <cellStyle name="Normal 14 2 4 2 7" xfId="2167" xr:uid="{C0872258-3749-4771-BF6F-6A8F61E7CAFB}"/>
    <cellStyle name="Normal 14 2 4 2 7 2" xfId="4347" xr:uid="{2BB7AEDE-BF0B-4924-AC42-72CDE67039AC}"/>
    <cellStyle name="Normal 14 2 4 2 7 2 2" xfId="13096" xr:uid="{64FEA4F3-1436-40AF-8936-C05DA16C3A07}"/>
    <cellStyle name="Normal 14 2 4 2 7 2 3" xfId="21831" xr:uid="{D540500C-1BE9-4817-A05F-0923FA1C7152}"/>
    <cellStyle name="Normal 14 2 4 2 7 3" xfId="6544" xr:uid="{7944DA11-4A01-420F-B5BE-1C93C0EC1388}"/>
    <cellStyle name="Normal 14 2 4 2 7 3 2" xfId="15286" xr:uid="{A7313DD6-875C-4D96-A7A4-AA9326D667A1}"/>
    <cellStyle name="Normal 14 2 4 2 7 3 3" xfId="24021" xr:uid="{CC9BFF84-5FAD-4E54-8763-B1752D9F97FF}"/>
    <cellStyle name="Normal 14 2 4 2 7 4" xfId="8738" xr:uid="{805B77DC-9F9C-4222-AAB3-F53965953CC7}"/>
    <cellStyle name="Normal 14 2 4 2 7 4 2" xfId="17475" xr:uid="{19CD2C71-07F3-4E51-9DEE-C9B0A03390FC}"/>
    <cellStyle name="Normal 14 2 4 2 7 4 3" xfId="26210" xr:uid="{F84570AE-A5ED-4DE9-8780-B2F584408800}"/>
    <cellStyle name="Normal 14 2 4 2 7 5" xfId="10919" xr:uid="{3A8C2452-766F-420D-9A2F-F1EA3F5BFC46}"/>
    <cellStyle name="Normal 14 2 4 2 7 6" xfId="19654" xr:uid="{90B5FFA2-B76F-48AD-A799-1AA4E5371DE5}"/>
    <cellStyle name="Normal 14 2 4 2 7 7" xfId="28401" xr:uid="{27CDD337-784B-4E05-A4DB-CD54DDD28ED2}"/>
    <cellStyle name="Normal 14 2 4 2 8" xfId="2361" xr:uid="{6C60AFD1-3B10-4245-BA60-8B8B43CB88D7}"/>
    <cellStyle name="Normal 14 2 4 2 8 2" xfId="11110" xr:uid="{4B4CCDB3-0264-4624-A559-021D79C5EFD2}"/>
    <cellStyle name="Normal 14 2 4 2 8 3" xfId="19845" xr:uid="{795D45DC-245F-4EE9-ADD0-205256D3BBF1}"/>
    <cellStyle name="Normal 14 2 4 2 9" xfId="4547" xr:uid="{3AA61BF1-0CB8-421D-8196-9CF8394B3665}"/>
    <cellStyle name="Normal 14 2 4 2 9 2" xfId="13289" xr:uid="{184EB24B-0C53-4602-947A-052435BE085E}"/>
    <cellStyle name="Normal 14 2 4 2 9 3" xfId="22024" xr:uid="{CF32F409-F1B0-442F-986A-7387ECF8A28D}"/>
    <cellStyle name="Normal 14 2 4 3" xfId="265" xr:uid="{A45978DB-5E5C-4D16-B734-FDB8A8F59B45}"/>
    <cellStyle name="Normal 14 2 4 3 2" xfId="1233" xr:uid="{81A7846A-D7CF-4422-8FD7-E4F17CDCD18D}"/>
    <cellStyle name="Normal 14 2 4 3 2 2" xfId="3418" xr:uid="{912AB81C-1349-4E47-99C6-A85EC52445C1}"/>
    <cellStyle name="Normal 14 2 4 3 2 2 2" xfId="12167" xr:uid="{EA5899B0-F020-4AC5-B774-CB0E90C17D23}"/>
    <cellStyle name="Normal 14 2 4 3 2 2 3" xfId="20902" xr:uid="{6AD6FB24-6098-48EB-966B-80BF7EA91BAE}"/>
    <cellStyle name="Normal 14 2 4 3 2 3" xfId="5612" xr:uid="{BD820139-4250-4C31-A08E-81B9FC32D9E9}"/>
    <cellStyle name="Normal 14 2 4 3 2 3 2" xfId="14354" xr:uid="{0A08C7D1-EAAE-4EAA-AB63-D814FFFCEBA2}"/>
    <cellStyle name="Normal 14 2 4 3 2 3 3" xfId="23089" xr:uid="{0A90216A-EABF-4D13-B5E0-8212DD9FF8B7}"/>
    <cellStyle name="Normal 14 2 4 3 2 4" xfId="7805" xr:uid="{41BBC08E-7D68-4323-9AC1-69903D091A63}"/>
    <cellStyle name="Normal 14 2 4 3 2 4 2" xfId="16543" xr:uid="{48C6EAA2-0158-41C2-8B34-0E1B64D52D7D}"/>
    <cellStyle name="Normal 14 2 4 3 2 4 3" xfId="25278" xr:uid="{B75894A7-7AAD-47AA-9397-69ECA6A4A5DB}"/>
    <cellStyle name="Normal 14 2 4 3 2 5" xfId="9990" xr:uid="{1CB3A5A8-BD96-42DF-8341-8864EC01FB1C}"/>
    <cellStyle name="Normal 14 2 4 3 2 6" xfId="18724" xr:uid="{185902C2-5C6E-4AB0-9573-24FBFE4A2D0B}"/>
    <cellStyle name="Normal 14 2 4 3 2 7" xfId="27468" xr:uid="{CAAABF9E-4EE5-41B5-A706-E12DA446C7FE}"/>
    <cellStyle name="Normal 14 2 4 3 3" xfId="2457" xr:uid="{82DB4F00-457A-4B38-8BD5-E62524375C12}"/>
    <cellStyle name="Normal 14 2 4 3 3 2" xfId="11206" xr:uid="{22841F11-1569-48AA-9C5C-BA26F0D70194}"/>
    <cellStyle name="Normal 14 2 4 3 3 3" xfId="19941" xr:uid="{23D676B0-649E-4F9A-9C56-3DCB477325A4}"/>
    <cellStyle name="Normal 14 2 4 3 4" xfId="4643" xr:uid="{980B4114-1BDA-4E24-9A30-200C533127C7}"/>
    <cellStyle name="Normal 14 2 4 3 4 2" xfId="13385" xr:uid="{8AE456ED-5267-44B0-8D8B-10F9131E255E}"/>
    <cellStyle name="Normal 14 2 4 3 4 3" xfId="22120" xr:uid="{AB10BB0D-2098-4012-A764-4A644871F97C}"/>
    <cellStyle name="Normal 14 2 4 3 5" xfId="6836" xr:uid="{6B6C250B-8E30-4ECD-8AD0-34B51993E974}"/>
    <cellStyle name="Normal 14 2 4 3 5 2" xfId="15574" xr:uid="{DE61234E-0547-47F4-8278-1B30BECC723F}"/>
    <cellStyle name="Normal 14 2 4 3 5 3" xfId="24309" xr:uid="{40157F48-C880-4C30-A733-1349B24FFB98}"/>
    <cellStyle name="Normal 14 2 4 3 6" xfId="9030" xr:uid="{4FC3BBCE-46F0-4827-A29C-3260581740A3}"/>
    <cellStyle name="Normal 14 2 4 3 7" xfId="17764" xr:uid="{BAAAA0FA-18EB-4303-809D-7480DB538B38}"/>
    <cellStyle name="Normal 14 2 4 3 8" xfId="26499" xr:uid="{ED9CA0B7-6116-4AD0-A950-C9BD54FACFFF}"/>
    <cellStyle name="Normal 14 2 4 4" xfId="457" xr:uid="{E7B5ADB6-DBE3-47E4-AD08-F061A6252A61}"/>
    <cellStyle name="Normal 14 2 4 4 2" xfId="1425" xr:uid="{CAE374A4-6EDE-4534-9968-831D04B95C58}"/>
    <cellStyle name="Normal 14 2 4 4 2 2" xfId="3610" xr:uid="{2D024ABA-5B11-44C6-A5D4-6C6C54EA059C}"/>
    <cellStyle name="Normal 14 2 4 4 2 2 2" xfId="12359" xr:uid="{FD595190-7E4A-4660-998D-6A631DA87268}"/>
    <cellStyle name="Normal 14 2 4 4 2 2 3" xfId="21094" xr:uid="{8C8E2925-8E40-43EC-904D-93B2BD93FD11}"/>
    <cellStyle name="Normal 14 2 4 4 2 3" xfId="5804" xr:uid="{40E03511-CEED-4A4B-A958-492FD46FB79A}"/>
    <cellStyle name="Normal 14 2 4 4 2 3 2" xfId="14546" xr:uid="{EC149A06-1031-4308-ABD3-74F482FF6D3D}"/>
    <cellStyle name="Normal 14 2 4 4 2 3 3" xfId="23281" xr:uid="{34FFCCEB-2EF3-4F9C-88AB-2EA102998205}"/>
    <cellStyle name="Normal 14 2 4 4 2 4" xfId="7997" xr:uid="{DFA58D5E-C5F8-4BDB-8D09-AB6E8DE6C95A}"/>
    <cellStyle name="Normal 14 2 4 4 2 4 2" xfId="16735" xr:uid="{97FA16C8-BB6E-46A2-83EA-033A3862A114}"/>
    <cellStyle name="Normal 14 2 4 4 2 4 3" xfId="25470" xr:uid="{94139E3D-E7EA-4C35-9860-97D421645CF7}"/>
    <cellStyle name="Normal 14 2 4 4 2 5" xfId="10182" xr:uid="{A69839D4-BF63-4E86-B79C-22A605FA57FD}"/>
    <cellStyle name="Normal 14 2 4 4 2 6" xfId="18916" xr:uid="{213EFAB2-35C7-45B1-8D1A-58D7DE344242}"/>
    <cellStyle name="Normal 14 2 4 4 2 7" xfId="27660" xr:uid="{59B5B15D-3456-46B5-8DE7-BA8417995526}"/>
    <cellStyle name="Normal 14 2 4 4 3" xfId="2649" xr:uid="{DEEEA8B6-9A26-4BEC-8A30-CD52D46C2EA5}"/>
    <cellStyle name="Normal 14 2 4 4 3 2" xfId="11398" xr:uid="{A01D3480-44BB-425E-89C6-65202CFECC8D}"/>
    <cellStyle name="Normal 14 2 4 4 3 3" xfId="20133" xr:uid="{BCE7199F-8B50-4015-BCAA-E61831FEED3B}"/>
    <cellStyle name="Normal 14 2 4 4 4" xfId="4835" xr:uid="{BD70B6D0-C7FE-4750-9EF7-EEBD136DC3E9}"/>
    <cellStyle name="Normal 14 2 4 4 4 2" xfId="13577" xr:uid="{56CF201F-5BBC-4D59-BFBF-E9B2157CDC1E}"/>
    <cellStyle name="Normal 14 2 4 4 4 3" xfId="22312" xr:uid="{24094196-BF96-4245-B3B0-B376648B261A}"/>
    <cellStyle name="Normal 14 2 4 4 5" xfId="7028" xr:uid="{B9368469-313E-4668-92FD-BBF592527981}"/>
    <cellStyle name="Normal 14 2 4 4 5 2" xfId="15766" xr:uid="{E9A34B0F-4C41-4E99-8DAF-29D03FB3E741}"/>
    <cellStyle name="Normal 14 2 4 4 5 3" xfId="24501" xr:uid="{F04B0266-1008-4793-A0EF-19A97776F2DB}"/>
    <cellStyle name="Normal 14 2 4 4 6" xfId="9222" xr:uid="{84F98A81-9127-4B58-AE53-ED3B4B9A62F5}"/>
    <cellStyle name="Normal 14 2 4 4 7" xfId="17956" xr:uid="{B80ABC10-54A4-4929-8C15-67DF17673B3E}"/>
    <cellStyle name="Normal 14 2 4 4 8" xfId="26691" xr:uid="{A51C6C22-A684-4A82-9237-F721B3B75A61}"/>
    <cellStyle name="Normal 14 2 4 5" xfId="649" xr:uid="{AA9B0C41-1C9D-4213-9B7F-C03A5D913A65}"/>
    <cellStyle name="Normal 14 2 4 5 2" xfId="1617" xr:uid="{3E78348C-5AFA-44E4-B359-B015D54BCAF5}"/>
    <cellStyle name="Normal 14 2 4 5 2 2" xfId="3802" xr:uid="{3EB43A97-28A6-46AD-9D33-FC4C3CE74D78}"/>
    <cellStyle name="Normal 14 2 4 5 2 2 2" xfId="12551" xr:uid="{07E714BC-DE0B-4A5C-A4DC-81C6BF361255}"/>
    <cellStyle name="Normal 14 2 4 5 2 2 3" xfId="21286" xr:uid="{31469FAF-B322-4A3E-89F8-B5960B872461}"/>
    <cellStyle name="Normal 14 2 4 5 2 3" xfId="5996" xr:uid="{339F10FB-19D8-4830-BA92-4C727C4AC4E3}"/>
    <cellStyle name="Normal 14 2 4 5 2 3 2" xfId="14738" xr:uid="{B87DF819-C708-4E39-B0A6-AFABF3AE28A2}"/>
    <cellStyle name="Normal 14 2 4 5 2 3 3" xfId="23473" xr:uid="{9F24E251-86B1-4E80-84C6-9CEDE31A3947}"/>
    <cellStyle name="Normal 14 2 4 5 2 4" xfId="8189" xr:uid="{5517125B-91ED-4126-A576-2E179A21A7D7}"/>
    <cellStyle name="Normal 14 2 4 5 2 4 2" xfId="16927" xr:uid="{0735071A-5924-4CF3-AF06-8F587FC82532}"/>
    <cellStyle name="Normal 14 2 4 5 2 4 3" xfId="25662" xr:uid="{B50BFEFC-17BC-4859-92BF-77CF3EF327AE}"/>
    <cellStyle name="Normal 14 2 4 5 2 5" xfId="10374" xr:uid="{4E7AE29C-22A5-4DE1-8B97-8549DEE71C7F}"/>
    <cellStyle name="Normal 14 2 4 5 2 6" xfId="19108" xr:uid="{77C3B6E6-DDD9-45FC-B527-6088CDFB39EB}"/>
    <cellStyle name="Normal 14 2 4 5 2 7" xfId="27852" xr:uid="{5D746603-4032-4BB6-83B7-80C16F1E248B}"/>
    <cellStyle name="Normal 14 2 4 5 3" xfId="2841" xr:uid="{A09B171B-D1BA-430A-BBF7-778A7F0F3B75}"/>
    <cellStyle name="Normal 14 2 4 5 3 2" xfId="11590" xr:uid="{B3802EAD-E7BB-4F3E-8C2F-6F3F95401A7F}"/>
    <cellStyle name="Normal 14 2 4 5 3 3" xfId="20325" xr:uid="{64F4C130-93AB-434C-AEC8-3ED02782F946}"/>
    <cellStyle name="Normal 14 2 4 5 4" xfId="5027" xr:uid="{941103F9-A19E-4868-9262-A310139DE4CC}"/>
    <cellStyle name="Normal 14 2 4 5 4 2" xfId="13769" xr:uid="{6CA820B7-C592-433A-85C6-DFEE65BD7581}"/>
    <cellStyle name="Normal 14 2 4 5 4 3" xfId="22504" xr:uid="{D6B38704-9C95-4B64-BA7B-1ABF90FEC78D}"/>
    <cellStyle name="Normal 14 2 4 5 5" xfId="7220" xr:uid="{AED9D3D4-E0CA-455E-84AA-A9631779F337}"/>
    <cellStyle name="Normal 14 2 4 5 5 2" xfId="15958" xr:uid="{653764F6-580B-4488-9F92-DED87EBF6909}"/>
    <cellStyle name="Normal 14 2 4 5 5 3" xfId="24693" xr:uid="{9D02F554-D29B-48E3-BF26-1FC0CDF32114}"/>
    <cellStyle name="Normal 14 2 4 5 6" xfId="9414" xr:uid="{9095613C-85BB-4C58-B866-ACDF23AA58F9}"/>
    <cellStyle name="Normal 14 2 4 5 7" xfId="18148" xr:uid="{85B72F2E-5150-4807-AD46-C450389DFEB2}"/>
    <cellStyle name="Normal 14 2 4 5 8" xfId="26883" xr:uid="{D812D346-F3EA-4F7A-A5C8-33B31756734F}"/>
    <cellStyle name="Normal 14 2 4 6" xfId="841" xr:uid="{1B60D499-5C9F-462C-B08D-2755313B6E04}"/>
    <cellStyle name="Normal 14 2 4 6 2" xfId="1809" xr:uid="{F63C335A-80BC-4427-87E6-58FEE491EB10}"/>
    <cellStyle name="Normal 14 2 4 6 2 2" xfId="3994" xr:uid="{0F185DE2-E91A-4C69-A21C-42A203846E1C}"/>
    <cellStyle name="Normal 14 2 4 6 2 2 2" xfId="12743" xr:uid="{0A0DE3A4-8115-4F17-89D6-D0365F99D676}"/>
    <cellStyle name="Normal 14 2 4 6 2 2 3" xfId="21478" xr:uid="{3F09A563-B354-46A4-8210-F9F0C2EBED49}"/>
    <cellStyle name="Normal 14 2 4 6 2 3" xfId="6188" xr:uid="{328E63BE-D23A-40E2-90E7-F29386128F31}"/>
    <cellStyle name="Normal 14 2 4 6 2 3 2" xfId="14930" xr:uid="{462CAC75-96FA-4656-98B2-4F827886C191}"/>
    <cellStyle name="Normal 14 2 4 6 2 3 3" xfId="23665" xr:uid="{08E175FC-6FA4-429C-B3B1-E40A63CD33A6}"/>
    <cellStyle name="Normal 14 2 4 6 2 4" xfId="8381" xr:uid="{B4588185-CB29-4FD8-8D6B-69D44C0E2938}"/>
    <cellStyle name="Normal 14 2 4 6 2 4 2" xfId="17119" xr:uid="{27061854-0156-4E4F-B8BC-FCA92A54983E}"/>
    <cellStyle name="Normal 14 2 4 6 2 4 3" xfId="25854" xr:uid="{0B020059-53F3-411E-8259-586CE08F5B2B}"/>
    <cellStyle name="Normal 14 2 4 6 2 5" xfId="10566" xr:uid="{1AC64A18-881A-4B4B-8F71-B3AB082C828A}"/>
    <cellStyle name="Normal 14 2 4 6 2 6" xfId="19300" xr:uid="{E679DC28-D9AC-489D-8BEB-08F8B2719883}"/>
    <cellStyle name="Normal 14 2 4 6 2 7" xfId="28044" xr:uid="{89173D91-5E0D-4218-868B-AD94BD80682B}"/>
    <cellStyle name="Normal 14 2 4 6 3" xfId="3033" xr:uid="{A6BC5D67-5163-4319-B942-7B5605739C40}"/>
    <cellStyle name="Normal 14 2 4 6 3 2" xfId="11782" xr:uid="{FF5200B3-0D2C-4519-AF57-F0B15BA08B1D}"/>
    <cellStyle name="Normal 14 2 4 6 3 3" xfId="20517" xr:uid="{5AB1490C-7218-407B-8E77-8E965C9336FD}"/>
    <cellStyle name="Normal 14 2 4 6 4" xfId="5219" xr:uid="{EA5C77E4-C747-4A54-851A-50A2278C6793}"/>
    <cellStyle name="Normal 14 2 4 6 4 2" xfId="13961" xr:uid="{49BD35FC-7AFD-40B4-94FC-D9132A558056}"/>
    <cellStyle name="Normal 14 2 4 6 4 3" xfId="22696" xr:uid="{6E46B7B1-4EA9-4A41-8146-EE88C72F9CAA}"/>
    <cellStyle name="Normal 14 2 4 6 5" xfId="7412" xr:uid="{F73D0564-D11D-467E-BBF3-41D91F471497}"/>
    <cellStyle name="Normal 14 2 4 6 5 2" xfId="16150" xr:uid="{5A52D98C-D750-4CB1-8015-D5141223A0EB}"/>
    <cellStyle name="Normal 14 2 4 6 5 3" xfId="24885" xr:uid="{686E3ED8-18D1-45B3-8517-640EA9EEAE24}"/>
    <cellStyle name="Normal 14 2 4 6 6" xfId="9606" xr:uid="{FC64142A-FD0C-4B0D-9564-0F00B87CC1A1}"/>
    <cellStyle name="Normal 14 2 4 6 7" xfId="18340" xr:uid="{3701CF00-1F12-4FD6-BBDB-0969301AE555}"/>
    <cellStyle name="Normal 14 2 4 6 8" xfId="27075" xr:uid="{D6A5D92F-E716-45D2-B4EE-5EA6BC29C395}"/>
    <cellStyle name="Normal 14 2 4 7" xfId="1035" xr:uid="{FB6D61B0-B222-4A08-9AE3-4876D9EC0918}"/>
    <cellStyle name="Normal 14 2 4 7 2" xfId="3226" xr:uid="{D92A448A-8822-4076-A5DA-0DC0EEA394E9}"/>
    <cellStyle name="Normal 14 2 4 7 2 2" xfId="11975" xr:uid="{E941624B-1D20-431E-A539-0B8FC76E8CAB}"/>
    <cellStyle name="Normal 14 2 4 7 2 3" xfId="20710" xr:uid="{EF95E04F-805C-4D44-90A0-BD4FB66DD7EE}"/>
    <cellStyle name="Normal 14 2 4 7 3" xfId="5414" xr:uid="{A3B391C8-8B28-4AFE-9D92-8D020026D02A}"/>
    <cellStyle name="Normal 14 2 4 7 3 2" xfId="14156" xr:uid="{501C09B3-7CA3-44E7-BBBA-173993062A1C}"/>
    <cellStyle name="Normal 14 2 4 7 3 3" xfId="22891" xr:uid="{7704C95B-BBDA-4B99-8F12-1746BFF44247}"/>
    <cellStyle name="Normal 14 2 4 7 4" xfId="7607" xr:uid="{E11E1A90-E36F-40AD-991C-62D3B4635033}"/>
    <cellStyle name="Normal 14 2 4 7 4 2" xfId="16345" xr:uid="{AA9AB551-91AF-4509-B201-3C3C5A7DAAE0}"/>
    <cellStyle name="Normal 14 2 4 7 4 3" xfId="25080" xr:uid="{F0A3C016-A986-4373-91F5-FDEEE9ACE6DF}"/>
    <cellStyle name="Normal 14 2 4 7 5" xfId="9798" xr:uid="{9AD826E5-C668-42DA-A50C-CC11A1CF08C1}"/>
    <cellStyle name="Normal 14 2 4 7 6" xfId="18532" xr:uid="{6A4F535A-5749-4208-B701-2B8A5D3B62CA}"/>
    <cellStyle name="Normal 14 2 4 7 7" xfId="27270" xr:uid="{C59B780C-B67D-48A4-8A3F-61F743C58DDD}"/>
    <cellStyle name="Normal 14 2 4 8" xfId="2071" xr:uid="{070B0AC8-121E-41B8-8544-7A9D1EA7C630}"/>
    <cellStyle name="Normal 14 2 4 8 2" xfId="4251" xr:uid="{2760F899-07A3-40A7-BE73-F0F04473486D}"/>
    <cellStyle name="Normal 14 2 4 8 2 2" xfId="13000" xr:uid="{4E85F72C-4054-4D96-BE5C-D57753F500D0}"/>
    <cellStyle name="Normal 14 2 4 8 2 3" xfId="21735" xr:uid="{89A3CA7F-0178-4C08-BA5D-718E8F24A6E1}"/>
    <cellStyle name="Normal 14 2 4 8 3" xfId="6448" xr:uid="{0A0B5BCE-01DF-4CEF-905C-433EEA26FDEC}"/>
    <cellStyle name="Normal 14 2 4 8 3 2" xfId="15190" xr:uid="{D2D71E9C-07C9-40E5-993D-A5FEF2185A68}"/>
    <cellStyle name="Normal 14 2 4 8 3 3" xfId="23925" xr:uid="{7B2125BF-E8E1-462B-B18B-8332A3F0DCCE}"/>
    <cellStyle name="Normal 14 2 4 8 4" xfId="8642" xr:uid="{5566A943-07D8-4FBF-AE18-6EA1ABE05A6B}"/>
    <cellStyle name="Normal 14 2 4 8 4 2" xfId="17379" xr:uid="{65E319B8-F75C-4FBC-A7EB-1CB1931F3466}"/>
    <cellStyle name="Normal 14 2 4 8 4 3" xfId="26114" xr:uid="{A05AA172-646A-41E4-B9BF-BDB495812B50}"/>
    <cellStyle name="Normal 14 2 4 8 5" xfId="10823" xr:uid="{BAFB3388-8290-4724-81C9-4F6D2396B34B}"/>
    <cellStyle name="Normal 14 2 4 8 6" xfId="19558" xr:uid="{87914B59-E333-49F2-B0BF-7C5BA093409A}"/>
    <cellStyle name="Normal 14 2 4 8 7" xfId="28305" xr:uid="{F44B9C47-0BB8-4B5B-9931-EBA2D20F13F5}"/>
    <cellStyle name="Normal 14 2 4 9" xfId="2265" xr:uid="{8E54688C-5E59-4530-BDD5-69B9169779FD}"/>
    <cellStyle name="Normal 14 2 4 9 2" xfId="11014" xr:uid="{F99FFEB2-DFB8-4D15-A7E1-D6C04C1FEB57}"/>
    <cellStyle name="Normal 14 2 4 9 3" xfId="19749" xr:uid="{4487EBBF-E69B-4CD5-A568-931B5105B6D5}"/>
    <cellStyle name="Normal 14 2 5" xfId="121" xr:uid="{F43F55C1-D832-4FA1-B7C8-4010453F262A}"/>
    <cellStyle name="Normal 14 2 5 10" xfId="6692" xr:uid="{9A3D2F76-10BE-48CA-825F-A8037C06D50E}"/>
    <cellStyle name="Normal 14 2 5 10 2" xfId="15430" xr:uid="{3F7BBC0F-7B0A-4CBD-8A65-B1B14BA9CB31}"/>
    <cellStyle name="Normal 14 2 5 10 3" xfId="24165" xr:uid="{08A83FF6-59E8-4C31-8826-5A9E9D1EFC5E}"/>
    <cellStyle name="Normal 14 2 5 11" xfId="8886" xr:uid="{25FF9CBF-AF98-43D3-A195-63E35CA2B0D8}"/>
    <cellStyle name="Normal 14 2 5 12" xfId="17620" xr:uid="{523FCA7B-2F72-46C5-9F3F-2FA9B9EAED69}"/>
    <cellStyle name="Normal 14 2 5 13" xfId="26355" xr:uid="{A1D41060-B42F-46D4-9FF7-5469EF4DE3D2}"/>
    <cellStyle name="Normal 14 2 5 2" xfId="313" xr:uid="{C8B74221-1187-4419-B703-5835518A0C96}"/>
    <cellStyle name="Normal 14 2 5 2 2" xfId="1281" xr:uid="{1E431529-1570-40B8-9252-71DFFFCB49DC}"/>
    <cellStyle name="Normal 14 2 5 2 2 2" xfId="3466" xr:uid="{D536C77F-1354-49CA-94AF-FE17B74B5E78}"/>
    <cellStyle name="Normal 14 2 5 2 2 2 2" xfId="12215" xr:uid="{7DA5947D-12B1-4E0E-B27B-D70F4AD6ECAF}"/>
    <cellStyle name="Normal 14 2 5 2 2 2 3" xfId="20950" xr:uid="{E61F026A-D210-42F1-AC42-3C2A51F2E5AD}"/>
    <cellStyle name="Normal 14 2 5 2 2 3" xfId="5660" xr:uid="{BF90232F-9242-4BBE-8968-7447FBFED86E}"/>
    <cellStyle name="Normal 14 2 5 2 2 3 2" xfId="14402" xr:uid="{6ACA5304-E3B2-4930-8F40-FF42B3F87CFF}"/>
    <cellStyle name="Normal 14 2 5 2 2 3 3" xfId="23137" xr:uid="{DB8E3B47-868D-43E9-911C-D87F536D05DA}"/>
    <cellStyle name="Normal 14 2 5 2 2 4" xfId="7853" xr:uid="{593E8AE8-BACF-4A21-9000-AD8BABC775AC}"/>
    <cellStyle name="Normal 14 2 5 2 2 4 2" xfId="16591" xr:uid="{8B0FEDE9-E8E0-4FB8-8830-F2610BA73878}"/>
    <cellStyle name="Normal 14 2 5 2 2 4 3" xfId="25326" xr:uid="{E746561C-84C3-4EAB-8BE1-09B090B09D83}"/>
    <cellStyle name="Normal 14 2 5 2 2 5" xfId="10038" xr:uid="{47FD2C27-0E72-4412-B16B-A8917AF9E169}"/>
    <cellStyle name="Normal 14 2 5 2 2 6" xfId="18772" xr:uid="{F85EA033-3435-48C6-BBA1-7098889EC1D5}"/>
    <cellStyle name="Normal 14 2 5 2 2 7" xfId="27516" xr:uid="{1C772AD3-4F7C-424F-91FE-FE606B8C1A6F}"/>
    <cellStyle name="Normal 14 2 5 2 3" xfId="2505" xr:uid="{FB8144A6-9E3B-4D2D-AF51-F8C416B482A1}"/>
    <cellStyle name="Normal 14 2 5 2 3 2" xfId="11254" xr:uid="{BB5B472F-309C-45B8-B04F-2E41F484CB82}"/>
    <cellStyle name="Normal 14 2 5 2 3 3" xfId="19989" xr:uid="{5EF29929-E348-495E-9B03-3C6A4DE24714}"/>
    <cellStyle name="Normal 14 2 5 2 4" xfId="4691" xr:uid="{D6C4AE78-CE8C-494D-85A3-B4BD65D518C9}"/>
    <cellStyle name="Normal 14 2 5 2 4 2" xfId="13433" xr:uid="{8F31C69B-5BC3-4111-BF54-721C9899A9CC}"/>
    <cellStyle name="Normal 14 2 5 2 4 3" xfId="22168" xr:uid="{0B7FB77B-5FB7-494E-A661-5231BA8F110C}"/>
    <cellStyle name="Normal 14 2 5 2 5" xfId="6884" xr:uid="{FA06F6F9-C879-4A52-8D77-B33964A29BF9}"/>
    <cellStyle name="Normal 14 2 5 2 5 2" xfId="15622" xr:uid="{C2B2E408-04C4-4334-97D5-7CC3F2AC15F1}"/>
    <cellStyle name="Normal 14 2 5 2 5 3" xfId="24357" xr:uid="{16DEFD9F-8DD4-4F8C-B90F-6FECD60528AE}"/>
    <cellStyle name="Normal 14 2 5 2 6" xfId="9078" xr:uid="{1185A3A7-0CFC-422C-BD75-85C35C9970B3}"/>
    <cellStyle name="Normal 14 2 5 2 7" xfId="17812" xr:uid="{66B7BEAB-23D8-4AAE-87C6-2E2E7CA2CB11}"/>
    <cellStyle name="Normal 14 2 5 2 8" xfId="26547" xr:uid="{C87F2B49-D7ED-40CE-A2D4-EE66A1940EBE}"/>
    <cellStyle name="Normal 14 2 5 3" xfId="505" xr:uid="{DFBFF2F6-69B2-4028-96EF-0A31A987FCC0}"/>
    <cellStyle name="Normal 14 2 5 3 2" xfId="1473" xr:uid="{67810D02-7D49-4FAE-8189-0D819DA1271D}"/>
    <cellStyle name="Normal 14 2 5 3 2 2" xfId="3658" xr:uid="{50EB0D67-89D9-4D99-A04A-5279AD9880E7}"/>
    <cellStyle name="Normal 14 2 5 3 2 2 2" xfId="12407" xr:uid="{0AD688DF-C365-4039-85FF-F46314E544DE}"/>
    <cellStyle name="Normal 14 2 5 3 2 2 3" xfId="21142" xr:uid="{00AD414E-8211-4D52-9BDB-9955529EAB15}"/>
    <cellStyle name="Normal 14 2 5 3 2 3" xfId="5852" xr:uid="{B446A7A5-0308-412A-8929-E9D0B49F8BFC}"/>
    <cellStyle name="Normal 14 2 5 3 2 3 2" xfId="14594" xr:uid="{B91A6D20-1DF9-4D05-9B0A-CFAAF98EBA7E}"/>
    <cellStyle name="Normal 14 2 5 3 2 3 3" xfId="23329" xr:uid="{A570CF1F-C5EA-4819-A88C-D04FA8E77433}"/>
    <cellStyle name="Normal 14 2 5 3 2 4" xfId="8045" xr:uid="{23625B1B-DACF-470B-BF1C-AD274E59FB9D}"/>
    <cellStyle name="Normal 14 2 5 3 2 4 2" xfId="16783" xr:uid="{F37717F5-EDFF-4A70-8BE3-F644E6C16D57}"/>
    <cellStyle name="Normal 14 2 5 3 2 4 3" xfId="25518" xr:uid="{B827EB73-E438-4E71-910F-D3C1B554E929}"/>
    <cellStyle name="Normal 14 2 5 3 2 5" xfId="10230" xr:uid="{F2E24331-0298-41ED-B016-1A4ECD9D32D7}"/>
    <cellStyle name="Normal 14 2 5 3 2 6" xfId="18964" xr:uid="{50F2AA1D-02D0-466C-85F4-A4399157FB14}"/>
    <cellStyle name="Normal 14 2 5 3 2 7" xfId="27708" xr:uid="{3B9EB0F9-F679-4998-B9BE-146CECE83317}"/>
    <cellStyle name="Normal 14 2 5 3 3" xfId="2697" xr:uid="{DFDB3F96-5E19-4907-B94D-E068DD773DAD}"/>
    <cellStyle name="Normal 14 2 5 3 3 2" xfId="11446" xr:uid="{FD053639-EFA3-48FB-A4C6-F9B2AFF51C95}"/>
    <cellStyle name="Normal 14 2 5 3 3 3" xfId="20181" xr:uid="{2C270A39-1459-44EA-ABE2-3E6FA8A7AC9B}"/>
    <cellStyle name="Normal 14 2 5 3 4" xfId="4883" xr:uid="{5C3775F3-259A-4CE2-AE7A-96D775B59FA3}"/>
    <cellStyle name="Normal 14 2 5 3 4 2" xfId="13625" xr:uid="{3C1C1464-68AE-489F-B708-0C856530EC5D}"/>
    <cellStyle name="Normal 14 2 5 3 4 3" xfId="22360" xr:uid="{6E6288C4-3E3D-47FA-B520-31E776480428}"/>
    <cellStyle name="Normal 14 2 5 3 5" xfId="7076" xr:uid="{4F9AD25B-9497-4B3C-95EA-40477794634A}"/>
    <cellStyle name="Normal 14 2 5 3 5 2" xfId="15814" xr:uid="{2305EC41-5448-4117-B27B-7385E202E264}"/>
    <cellStyle name="Normal 14 2 5 3 5 3" xfId="24549" xr:uid="{EE4C85E9-FC27-4AFF-B5F4-337E050BD886}"/>
    <cellStyle name="Normal 14 2 5 3 6" xfId="9270" xr:uid="{D99F2ACB-CF39-40A0-B0F6-5BB8F6A79E93}"/>
    <cellStyle name="Normal 14 2 5 3 7" xfId="18004" xr:uid="{0106C113-5485-48E5-9A48-8B26A907BB28}"/>
    <cellStyle name="Normal 14 2 5 3 8" xfId="26739" xr:uid="{823C9731-A20D-498D-9922-0F9AC21BA17E}"/>
    <cellStyle name="Normal 14 2 5 4" xfId="697" xr:uid="{E027D88E-55E3-47F8-83E4-27A20008D3CA}"/>
    <cellStyle name="Normal 14 2 5 4 2" xfId="1665" xr:uid="{39DA5DA6-E740-48A9-9F2F-BED629D0F31E}"/>
    <cellStyle name="Normal 14 2 5 4 2 2" xfId="3850" xr:uid="{AC3EA942-C593-41E3-94A7-DF5F80F8FA1A}"/>
    <cellStyle name="Normal 14 2 5 4 2 2 2" xfId="12599" xr:uid="{0D068373-908A-4FE1-8BE3-03E79BCB46DE}"/>
    <cellStyle name="Normal 14 2 5 4 2 2 3" xfId="21334" xr:uid="{5BC7F413-F35E-4C26-98F2-9709FADC718A}"/>
    <cellStyle name="Normal 14 2 5 4 2 3" xfId="6044" xr:uid="{DB65D6A5-DB3F-461A-9768-6C3EC7DC5C4D}"/>
    <cellStyle name="Normal 14 2 5 4 2 3 2" xfId="14786" xr:uid="{A0F906FD-519B-4C48-ADD6-65BAE493CF02}"/>
    <cellStyle name="Normal 14 2 5 4 2 3 3" xfId="23521" xr:uid="{37723FFB-7B99-4D5B-A5A7-A4635287DFBC}"/>
    <cellStyle name="Normal 14 2 5 4 2 4" xfId="8237" xr:uid="{0EE19CB0-E48B-4970-AEF4-66CE09F7B46B}"/>
    <cellStyle name="Normal 14 2 5 4 2 4 2" xfId="16975" xr:uid="{BB08EEC3-C573-4542-8126-B50ED2C525D3}"/>
    <cellStyle name="Normal 14 2 5 4 2 4 3" xfId="25710" xr:uid="{DD0626ED-3F9B-415D-B9A9-33EA2A147D0B}"/>
    <cellStyle name="Normal 14 2 5 4 2 5" xfId="10422" xr:uid="{D8E75336-4C78-48A3-96BD-01D9A933BEE4}"/>
    <cellStyle name="Normal 14 2 5 4 2 6" xfId="19156" xr:uid="{2A3D3B0C-87D1-4308-8046-1991E33DA676}"/>
    <cellStyle name="Normal 14 2 5 4 2 7" xfId="27900" xr:uid="{75AED47B-30BB-4B52-920C-DCA811CBDDDC}"/>
    <cellStyle name="Normal 14 2 5 4 3" xfId="2889" xr:uid="{1CD45B0D-831D-4F65-9081-E7B0629618A4}"/>
    <cellStyle name="Normal 14 2 5 4 3 2" xfId="11638" xr:uid="{2D4ADA56-2B8D-4DFC-A425-7FE462FFFC7D}"/>
    <cellStyle name="Normal 14 2 5 4 3 3" xfId="20373" xr:uid="{03E8C04E-E5E0-44CB-90F5-B1E327D93CFB}"/>
    <cellStyle name="Normal 14 2 5 4 4" xfId="5075" xr:uid="{715DD6C5-56E9-4DD3-A993-25F3424816BB}"/>
    <cellStyle name="Normal 14 2 5 4 4 2" xfId="13817" xr:uid="{72FED6B5-F763-4514-B291-5A4714EA3FDC}"/>
    <cellStyle name="Normal 14 2 5 4 4 3" xfId="22552" xr:uid="{CD75EA3D-F89A-4584-A293-E99B71878489}"/>
    <cellStyle name="Normal 14 2 5 4 5" xfId="7268" xr:uid="{D4E7AF66-2D73-4F13-A758-A1AE13E168CC}"/>
    <cellStyle name="Normal 14 2 5 4 5 2" xfId="16006" xr:uid="{0D5E7782-CD08-4FA1-8192-1087CDEE1DDB}"/>
    <cellStyle name="Normal 14 2 5 4 5 3" xfId="24741" xr:uid="{EC51965B-F3C7-4B9C-A055-6219920982F8}"/>
    <cellStyle name="Normal 14 2 5 4 6" xfId="9462" xr:uid="{197195A5-B947-49C4-A622-AD16F39B98AC}"/>
    <cellStyle name="Normal 14 2 5 4 7" xfId="18196" xr:uid="{4CA972CA-0CB3-4209-80CF-27D2CC39EED5}"/>
    <cellStyle name="Normal 14 2 5 4 8" xfId="26931" xr:uid="{194820AE-0B40-481F-AFC9-62CBB3107811}"/>
    <cellStyle name="Normal 14 2 5 5" xfId="889" xr:uid="{24CD729E-E6C9-4C46-8A8F-BC2A45861E02}"/>
    <cellStyle name="Normal 14 2 5 5 2" xfId="1857" xr:uid="{9EEA32F0-7552-4C79-B71B-DD1B1379FD44}"/>
    <cellStyle name="Normal 14 2 5 5 2 2" xfId="4042" xr:uid="{86234E3F-6C45-422B-AD25-381DBB964701}"/>
    <cellStyle name="Normal 14 2 5 5 2 2 2" xfId="12791" xr:uid="{7CDA8CD1-84C1-4F81-9780-263F87AB83D5}"/>
    <cellStyle name="Normal 14 2 5 5 2 2 3" xfId="21526" xr:uid="{371E3FF9-E592-41D1-ACAA-21FA6CB4E466}"/>
    <cellStyle name="Normal 14 2 5 5 2 3" xfId="6236" xr:uid="{45894B23-F843-4093-86A6-383522F89FAD}"/>
    <cellStyle name="Normal 14 2 5 5 2 3 2" xfId="14978" xr:uid="{408794BB-EFFB-45F6-B913-354A179FF8B5}"/>
    <cellStyle name="Normal 14 2 5 5 2 3 3" xfId="23713" xr:uid="{C070481E-07EE-42AE-A5AD-DFC4CDA3C0DB}"/>
    <cellStyle name="Normal 14 2 5 5 2 4" xfId="8429" xr:uid="{E6B35FE8-6FFF-4A62-9C6B-BC640EA6B751}"/>
    <cellStyle name="Normal 14 2 5 5 2 4 2" xfId="17167" xr:uid="{1634674C-D522-4F2A-AB35-0E9AA0E4EB05}"/>
    <cellStyle name="Normal 14 2 5 5 2 4 3" xfId="25902" xr:uid="{F0C6927D-6649-49B1-B9E2-5C6FDEDC960F}"/>
    <cellStyle name="Normal 14 2 5 5 2 5" xfId="10614" xr:uid="{B04AEB85-7C11-4409-8B8E-7261DE7176F4}"/>
    <cellStyle name="Normal 14 2 5 5 2 6" xfId="19348" xr:uid="{8AC85E58-9621-4DF5-A8EF-671332B4D8F7}"/>
    <cellStyle name="Normal 14 2 5 5 2 7" xfId="28092" xr:uid="{D370461E-72B5-451A-9E4A-52AB82ED6BAE}"/>
    <cellStyle name="Normal 14 2 5 5 3" xfId="3081" xr:uid="{B7144D98-E96C-47E3-AC97-DA781FA4D6A5}"/>
    <cellStyle name="Normal 14 2 5 5 3 2" xfId="11830" xr:uid="{288C9995-D14A-417D-8DFB-D9410FEE4E3C}"/>
    <cellStyle name="Normal 14 2 5 5 3 3" xfId="20565" xr:uid="{ABE2B51E-7F06-43A3-BC9B-6C6180AABDDB}"/>
    <cellStyle name="Normal 14 2 5 5 4" xfId="5267" xr:uid="{31ECA55B-283E-46BE-9D30-ED050E94295C}"/>
    <cellStyle name="Normal 14 2 5 5 4 2" xfId="14009" xr:uid="{12F19E6D-E16B-41FF-BC79-9929D4081460}"/>
    <cellStyle name="Normal 14 2 5 5 4 3" xfId="22744" xr:uid="{C44AAC31-3423-4C9A-991B-72843939F445}"/>
    <cellStyle name="Normal 14 2 5 5 5" xfId="7460" xr:uid="{FD13A35D-5CC6-4C69-85CB-48EBC702D588}"/>
    <cellStyle name="Normal 14 2 5 5 5 2" xfId="16198" xr:uid="{7A51A76A-AB68-45EC-9490-14F0099879F7}"/>
    <cellStyle name="Normal 14 2 5 5 5 3" xfId="24933" xr:uid="{260BA17F-A401-4714-A60E-CD7F2AD34631}"/>
    <cellStyle name="Normal 14 2 5 5 6" xfId="9654" xr:uid="{E2859A5C-398E-48BC-B5B4-393C8650BC6D}"/>
    <cellStyle name="Normal 14 2 5 5 7" xfId="18388" xr:uid="{722BB215-D673-4401-B2F4-1FC7C75CF360}"/>
    <cellStyle name="Normal 14 2 5 5 8" xfId="27123" xr:uid="{349EEB1C-6A69-408A-9114-933CEF97654A}"/>
    <cellStyle name="Normal 14 2 5 6" xfId="1083" xr:uid="{5AECBE9B-9631-4685-AE5C-79361F41E555}"/>
    <cellStyle name="Normal 14 2 5 6 2" xfId="3274" xr:uid="{19F7AB87-CBD4-440A-8821-B3952E58DF51}"/>
    <cellStyle name="Normal 14 2 5 6 2 2" xfId="12023" xr:uid="{F5D75D3C-D0E2-4A96-AFA6-9E3E614DD3DA}"/>
    <cellStyle name="Normal 14 2 5 6 2 3" xfId="20758" xr:uid="{D0CDEE38-B52F-4BB6-852E-8172B50FE1FD}"/>
    <cellStyle name="Normal 14 2 5 6 3" xfId="5462" xr:uid="{8A996663-89DA-4BB3-AE92-4643D04E11FB}"/>
    <cellStyle name="Normal 14 2 5 6 3 2" xfId="14204" xr:uid="{806A2CD6-80EB-4CFB-AEB5-2E87C53A60B5}"/>
    <cellStyle name="Normal 14 2 5 6 3 3" xfId="22939" xr:uid="{5C0A75FD-EFEE-4981-9FB7-42A6EDB2F13D}"/>
    <cellStyle name="Normal 14 2 5 6 4" xfId="7655" xr:uid="{9E679D30-F497-4D3C-ACB9-466079A74E4D}"/>
    <cellStyle name="Normal 14 2 5 6 4 2" xfId="16393" xr:uid="{C4C75C87-1545-480F-8A5F-CFA25F844500}"/>
    <cellStyle name="Normal 14 2 5 6 4 3" xfId="25128" xr:uid="{E8AF6808-7E20-434D-BA73-CF0333F39A6B}"/>
    <cellStyle name="Normal 14 2 5 6 5" xfId="9846" xr:uid="{E51B4913-5E1F-40A2-9031-FEA12E727B26}"/>
    <cellStyle name="Normal 14 2 5 6 6" xfId="18580" xr:uid="{25002B49-E326-4013-8AED-5251B2C057E2}"/>
    <cellStyle name="Normal 14 2 5 6 7" xfId="27318" xr:uid="{66647FF0-09BD-4228-9AC8-6A25ABEC7BD4}"/>
    <cellStyle name="Normal 14 2 5 7" xfId="2119" xr:uid="{6F3A64DC-DAC2-444C-9751-CA67707A35C8}"/>
    <cellStyle name="Normal 14 2 5 7 2" xfId="4299" xr:uid="{12645FE0-6D6F-4D78-ACE9-6A38F327DA0F}"/>
    <cellStyle name="Normal 14 2 5 7 2 2" xfId="13048" xr:uid="{9E597616-0F75-4B8E-BEB7-CDB36A1B0BBA}"/>
    <cellStyle name="Normal 14 2 5 7 2 3" xfId="21783" xr:uid="{FF057037-E77A-44B8-AE31-DDCEECD1B6CA}"/>
    <cellStyle name="Normal 14 2 5 7 3" xfId="6496" xr:uid="{923C193F-7760-4E67-81E5-CA29CC2E3C6C}"/>
    <cellStyle name="Normal 14 2 5 7 3 2" xfId="15238" xr:uid="{CD9B743A-0866-4603-BE14-254936E58A4F}"/>
    <cellStyle name="Normal 14 2 5 7 3 3" xfId="23973" xr:uid="{16626161-1157-4F81-841C-8D07C1EA3708}"/>
    <cellStyle name="Normal 14 2 5 7 4" xfId="8690" xr:uid="{90A8F17C-BA07-464D-9F13-A47B82B68B3B}"/>
    <cellStyle name="Normal 14 2 5 7 4 2" xfId="17427" xr:uid="{32759AF2-73D9-4ED4-80AD-F800AE8C7ECE}"/>
    <cellStyle name="Normal 14 2 5 7 4 3" xfId="26162" xr:uid="{704E9E8D-8D9F-4145-8357-4529C54458E6}"/>
    <cellStyle name="Normal 14 2 5 7 5" xfId="10871" xr:uid="{AA9FBF1B-3D64-4EA6-8234-F9C496B8F0C1}"/>
    <cellStyle name="Normal 14 2 5 7 6" xfId="19606" xr:uid="{4A784561-720E-455A-B3B9-283B12352864}"/>
    <cellStyle name="Normal 14 2 5 7 7" xfId="28353" xr:uid="{84D59963-BE3E-4645-9594-A6A3B8D26028}"/>
    <cellStyle name="Normal 14 2 5 8" xfId="2313" xr:uid="{27D9C947-5F26-482C-9216-B8173CE8F39B}"/>
    <cellStyle name="Normal 14 2 5 8 2" xfId="11062" xr:uid="{D1110906-2EF7-4A09-9538-88FD07960807}"/>
    <cellStyle name="Normal 14 2 5 8 3" xfId="19797" xr:uid="{AAD54BFF-6418-43AB-A3A6-DFDB0DE1221A}"/>
    <cellStyle name="Normal 14 2 5 9" xfId="4499" xr:uid="{BF21D3EF-8312-46BE-8114-E49570E0C22A}"/>
    <cellStyle name="Normal 14 2 5 9 2" xfId="13241" xr:uid="{49228F46-6AAB-4CAD-BF5E-B8CD1AAFD528}"/>
    <cellStyle name="Normal 14 2 5 9 3" xfId="21976" xr:uid="{A54F5F2D-78A5-4EB9-8DE9-5FD262D5AF5C}"/>
    <cellStyle name="Normal 14 2 6" xfId="217" xr:uid="{CA65AAC2-7056-4331-8F12-70E555A5DA07}"/>
    <cellStyle name="Normal 14 2 6 2" xfId="1185" xr:uid="{E02B81C1-972C-40C2-A071-7A1FE29EA9FD}"/>
    <cellStyle name="Normal 14 2 6 2 2" xfId="3370" xr:uid="{6888E400-2887-403E-B659-2A60C65BC10A}"/>
    <cellStyle name="Normal 14 2 6 2 2 2" xfId="12119" xr:uid="{92A35AC5-5771-42BF-BC4B-F322F23C2A28}"/>
    <cellStyle name="Normal 14 2 6 2 2 3" xfId="20854" xr:uid="{AFFC9B5F-3063-456E-AF8C-BE3396938736}"/>
    <cellStyle name="Normal 14 2 6 2 3" xfId="5564" xr:uid="{DF548D8D-9A16-4324-81C0-0689ADDB1B86}"/>
    <cellStyle name="Normal 14 2 6 2 3 2" xfId="14306" xr:uid="{484D7151-6973-4F47-B212-9F4A27A87C8D}"/>
    <cellStyle name="Normal 14 2 6 2 3 3" xfId="23041" xr:uid="{21E8AAB7-D37E-4E2E-93C4-48C9594A865A}"/>
    <cellStyle name="Normal 14 2 6 2 4" xfId="7757" xr:uid="{160369AC-E6F3-4B85-B441-34B6F8E9EE38}"/>
    <cellStyle name="Normal 14 2 6 2 4 2" xfId="16495" xr:uid="{EE1F66CC-9CF4-44D3-8810-A5EEF965D5F6}"/>
    <cellStyle name="Normal 14 2 6 2 4 3" xfId="25230" xr:uid="{AA3319C1-F434-4ADD-A762-7209AF9A27EE}"/>
    <cellStyle name="Normal 14 2 6 2 5" xfId="9942" xr:uid="{5C1D6FA1-D17D-4A8D-A0A9-124C00BB1006}"/>
    <cellStyle name="Normal 14 2 6 2 6" xfId="18676" xr:uid="{EB28FB87-92FD-4273-AEB5-176CBF00387D}"/>
    <cellStyle name="Normal 14 2 6 2 7" xfId="27420" xr:uid="{FB5E66D1-1C0E-4D4A-B17D-60F4198236F9}"/>
    <cellStyle name="Normal 14 2 6 3" xfId="2409" xr:uid="{4E940A25-616C-4209-9AE4-092CFA4E4638}"/>
    <cellStyle name="Normal 14 2 6 3 2" xfId="11158" xr:uid="{52F62CB0-ED65-4647-96F7-DB853173115C}"/>
    <cellStyle name="Normal 14 2 6 3 3" xfId="19893" xr:uid="{7EAC4E54-F78B-47D3-9419-7292B50D3CF3}"/>
    <cellStyle name="Normal 14 2 6 4" xfId="4595" xr:uid="{99FC5038-8788-49F9-89F9-33D294BE33BB}"/>
    <cellStyle name="Normal 14 2 6 4 2" xfId="13337" xr:uid="{BCF0032F-9CBF-4446-8104-39896E82AE5A}"/>
    <cellStyle name="Normal 14 2 6 4 3" xfId="22072" xr:uid="{89D34BAE-0F9D-432D-9475-526AC2CC07F1}"/>
    <cellStyle name="Normal 14 2 6 5" xfId="6788" xr:uid="{EDD8A7EA-2157-42B5-85B3-74DDDF214AA0}"/>
    <cellStyle name="Normal 14 2 6 5 2" xfId="15526" xr:uid="{0D9EFCEB-8196-400F-933D-E31903528237}"/>
    <cellStyle name="Normal 14 2 6 5 3" xfId="24261" xr:uid="{4483D342-F828-48AC-8598-75863DA97B18}"/>
    <cellStyle name="Normal 14 2 6 6" xfId="8982" xr:uid="{83FCCAC0-6387-423F-AE01-12988022BA69}"/>
    <cellStyle name="Normal 14 2 6 7" xfId="17716" xr:uid="{7047E408-8F7B-44F5-AF42-4D47F74FBFAE}"/>
    <cellStyle name="Normal 14 2 6 8" xfId="26451" xr:uid="{EF8B985E-17F2-459A-80BD-41435FA389BC}"/>
    <cellStyle name="Normal 14 2 7" xfId="409" xr:uid="{A32858CC-A707-4BDD-83F7-30B54F3AA295}"/>
    <cellStyle name="Normal 14 2 7 2" xfId="1377" xr:uid="{4A374B73-FC9C-4976-BD5F-DA8A209923B1}"/>
    <cellStyle name="Normal 14 2 7 2 2" xfId="3562" xr:uid="{7F140354-ACF0-428F-921E-6AAD3271D669}"/>
    <cellStyle name="Normal 14 2 7 2 2 2" xfId="12311" xr:uid="{1E0DE459-7762-4F11-8623-218B27187726}"/>
    <cellStyle name="Normal 14 2 7 2 2 3" xfId="21046" xr:uid="{C164D895-F2EA-4D87-B88A-4CE3F99DB81C}"/>
    <cellStyle name="Normal 14 2 7 2 3" xfId="5756" xr:uid="{F249DC6F-143C-4F19-89F7-710BD1C34A1F}"/>
    <cellStyle name="Normal 14 2 7 2 3 2" xfId="14498" xr:uid="{F8A54FE8-D03B-47CF-915C-A46D82D1663A}"/>
    <cellStyle name="Normal 14 2 7 2 3 3" xfId="23233" xr:uid="{A3404F36-292A-4B78-8856-3C0C6790BAF8}"/>
    <cellStyle name="Normal 14 2 7 2 4" xfId="7949" xr:uid="{5284F582-F495-46A2-BCB8-D6B3F529ABE0}"/>
    <cellStyle name="Normal 14 2 7 2 4 2" xfId="16687" xr:uid="{1462A5C1-C3FD-478B-B488-A3525A4B8A81}"/>
    <cellStyle name="Normal 14 2 7 2 4 3" xfId="25422" xr:uid="{35C4F5C0-5639-479D-968E-2DFEAD2099E0}"/>
    <cellStyle name="Normal 14 2 7 2 5" xfId="10134" xr:uid="{6B35D7BF-0462-4E7F-8AEF-D0862CE23957}"/>
    <cellStyle name="Normal 14 2 7 2 6" xfId="18868" xr:uid="{E493D46A-CBDA-4D1D-BDC9-0131D40E147E}"/>
    <cellStyle name="Normal 14 2 7 2 7" xfId="27612" xr:uid="{F2374017-D599-48C3-B762-21117707A6CE}"/>
    <cellStyle name="Normal 14 2 7 3" xfId="2601" xr:uid="{A621A948-2BAD-44CC-AC5D-1F58330AE58B}"/>
    <cellStyle name="Normal 14 2 7 3 2" xfId="11350" xr:uid="{BFB90684-C3C4-46BB-9824-E05B2220C5B1}"/>
    <cellStyle name="Normal 14 2 7 3 3" xfId="20085" xr:uid="{BF5D3A64-C82D-4DE6-9E39-17ED57C83F8F}"/>
    <cellStyle name="Normal 14 2 7 4" xfId="4787" xr:uid="{671AE644-B33C-489B-8F1C-614E924CCBBB}"/>
    <cellStyle name="Normal 14 2 7 4 2" xfId="13529" xr:uid="{468CF633-E951-4438-A519-2ED08A0BEFD3}"/>
    <cellStyle name="Normal 14 2 7 4 3" xfId="22264" xr:uid="{28C342B2-E5F5-4FC8-9684-84D694CBD97F}"/>
    <cellStyle name="Normal 14 2 7 5" xfId="6980" xr:uid="{BB87ECC9-7FD9-4815-B7A8-BBB1F67F4CE2}"/>
    <cellStyle name="Normal 14 2 7 5 2" xfId="15718" xr:uid="{FC0C9AF1-72BB-40C0-A83C-0F1CC87823FD}"/>
    <cellStyle name="Normal 14 2 7 5 3" xfId="24453" xr:uid="{44FDF202-EA6E-485F-8581-C8AF9EFAB040}"/>
    <cellStyle name="Normal 14 2 7 6" xfId="9174" xr:uid="{04C211DC-D34D-4E0E-A16F-FAF211824375}"/>
    <cellStyle name="Normal 14 2 7 7" xfId="17908" xr:uid="{889DE80E-5874-40A5-AFA0-A7C6CBD898AC}"/>
    <cellStyle name="Normal 14 2 7 8" xfId="26643" xr:uid="{9C60637A-B866-47E2-9805-B403D5B3E8A4}"/>
    <cellStyle name="Normal 14 2 8" xfId="601" xr:uid="{8AA45652-6BA2-45B4-B8A4-DFF9FED55C06}"/>
    <cellStyle name="Normal 14 2 8 2" xfId="1569" xr:uid="{258927CB-2868-4937-8C76-A7BA393B9148}"/>
    <cellStyle name="Normal 14 2 8 2 2" xfId="3754" xr:uid="{0B9FF208-2594-42C4-8CAF-81753B520500}"/>
    <cellStyle name="Normal 14 2 8 2 2 2" xfId="12503" xr:uid="{1F730A42-F884-4195-8BF7-A44AC60897DA}"/>
    <cellStyle name="Normal 14 2 8 2 2 3" xfId="21238" xr:uid="{B5C578FF-E904-40D3-9649-BAA3711A2563}"/>
    <cellStyle name="Normal 14 2 8 2 3" xfId="5948" xr:uid="{69DFD499-3FB6-4D69-9C6E-4461289E4A52}"/>
    <cellStyle name="Normal 14 2 8 2 3 2" xfId="14690" xr:uid="{7E77C536-82B0-488A-A6E9-78391D356B56}"/>
    <cellStyle name="Normal 14 2 8 2 3 3" xfId="23425" xr:uid="{8A5996C7-B552-4F09-BE23-5CA02EEA0E9A}"/>
    <cellStyle name="Normal 14 2 8 2 4" xfId="8141" xr:uid="{8F7D3049-FD33-4E56-A502-72D05D97C1BE}"/>
    <cellStyle name="Normal 14 2 8 2 4 2" xfId="16879" xr:uid="{7190B84D-0962-4DD9-96F1-5A835781F82F}"/>
    <cellStyle name="Normal 14 2 8 2 4 3" xfId="25614" xr:uid="{D2CA2847-825C-43CF-8025-883833723DC1}"/>
    <cellStyle name="Normal 14 2 8 2 5" xfId="10326" xr:uid="{48EFD10F-7BCD-4C2C-8BBB-A31F5176F35E}"/>
    <cellStyle name="Normal 14 2 8 2 6" xfId="19060" xr:uid="{48604693-FA3B-40D0-B563-42ED7DAA257E}"/>
    <cellStyle name="Normal 14 2 8 2 7" xfId="27804" xr:uid="{6C761287-0AD2-45DB-A84A-4A1941B1F4E6}"/>
    <cellStyle name="Normal 14 2 8 3" xfId="2793" xr:uid="{537C5DFC-DFD4-4E1D-9B2C-30E8B53C6EBC}"/>
    <cellStyle name="Normal 14 2 8 3 2" xfId="11542" xr:uid="{9D58BF5D-E780-45A0-B9FF-8EDD294CEE21}"/>
    <cellStyle name="Normal 14 2 8 3 3" xfId="20277" xr:uid="{8D2C14C5-C572-4C31-AA8E-86700CCC274F}"/>
    <cellStyle name="Normal 14 2 8 4" xfId="4979" xr:uid="{B051DEBC-1C49-4C16-A45D-F90E64CCB67F}"/>
    <cellStyle name="Normal 14 2 8 4 2" xfId="13721" xr:uid="{124272B9-F2F6-46FF-AB30-05B26C9D7564}"/>
    <cellStyle name="Normal 14 2 8 4 3" xfId="22456" xr:uid="{4DB1AD68-1F29-4FCC-9BFC-50EB5308AA78}"/>
    <cellStyle name="Normal 14 2 8 5" xfId="7172" xr:uid="{0DA3A398-2954-41CE-8C64-41DDDABFA82C}"/>
    <cellStyle name="Normal 14 2 8 5 2" xfId="15910" xr:uid="{4A03B1F7-648B-4791-AFC2-6C08B2A5095B}"/>
    <cellStyle name="Normal 14 2 8 5 3" xfId="24645" xr:uid="{8B8AAE6D-C3AC-40E6-BB52-CF7B93906E2D}"/>
    <cellStyle name="Normal 14 2 8 6" xfId="9366" xr:uid="{73C44FB8-CB95-4FF1-B97C-D756962AA778}"/>
    <cellStyle name="Normal 14 2 8 7" xfId="18100" xr:uid="{8528869B-B0CF-4F07-8FA4-71AC886F16AC}"/>
    <cellStyle name="Normal 14 2 8 8" xfId="26835" xr:uid="{E4D6925E-051B-4CCA-858E-A7ADF3AD1DC9}"/>
    <cellStyle name="Normal 14 2 9" xfId="793" xr:uid="{7E367041-4BE9-494C-92E6-541DBAA5CC0E}"/>
    <cellStyle name="Normal 14 2 9 2" xfId="1761" xr:uid="{799ADE42-E4CA-4308-92C4-D42EFBC2B769}"/>
    <cellStyle name="Normal 14 2 9 2 2" xfId="3946" xr:uid="{C580ECF1-26BE-4B45-AEA9-050A21041C78}"/>
    <cellStyle name="Normal 14 2 9 2 2 2" xfId="12695" xr:uid="{3EFC3FAC-D5D1-40BC-AE58-06B25E7CDC9B}"/>
    <cellStyle name="Normal 14 2 9 2 2 3" xfId="21430" xr:uid="{30F242FB-F534-404A-AD49-69984F6BCED3}"/>
    <cellStyle name="Normal 14 2 9 2 3" xfId="6140" xr:uid="{64B5BAA8-8266-4213-A1E0-64A25E3776BF}"/>
    <cellStyle name="Normal 14 2 9 2 3 2" xfId="14882" xr:uid="{8D163315-BD0D-472C-A284-B574C0F094F9}"/>
    <cellStyle name="Normal 14 2 9 2 3 3" xfId="23617" xr:uid="{52B9079C-C239-4814-BAB8-56A253CEF66D}"/>
    <cellStyle name="Normal 14 2 9 2 4" xfId="8333" xr:uid="{6D4C2CF9-45FB-4AFB-AA67-E9D13AD0030B}"/>
    <cellStyle name="Normal 14 2 9 2 4 2" xfId="17071" xr:uid="{D4A75C6E-66BD-4AAB-B187-414458FF1E85}"/>
    <cellStyle name="Normal 14 2 9 2 4 3" xfId="25806" xr:uid="{770C99AF-09CB-4C9F-A370-DAC8C1B34A6F}"/>
    <cellStyle name="Normal 14 2 9 2 5" xfId="10518" xr:uid="{E43902FB-C809-48F0-B60A-3173926BA0E1}"/>
    <cellStyle name="Normal 14 2 9 2 6" xfId="19252" xr:uid="{41B93145-E6C6-47BA-B241-A6CA1915318D}"/>
    <cellStyle name="Normal 14 2 9 2 7" xfId="27996" xr:uid="{9CD9FD4D-5091-4DF7-B0D7-7BE3B721D6A1}"/>
    <cellStyle name="Normal 14 2 9 3" xfId="2985" xr:uid="{62C0F937-68AD-47DE-A6B7-482F5D6C0144}"/>
    <cellStyle name="Normal 14 2 9 3 2" xfId="11734" xr:uid="{C886262C-D01B-4F47-83E1-1E2F321BE7E7}"/>
    <cellStyle name="Normal 14 2 9 3 3" xfId="20469" xr:uid="{9535E9ED-4E78-4F2E-8E07-5799A2F9B666}"/>
    <cellStyle name="Normal 14 2 9 4" xfId="5171" xr:uid="{6EB9EC6B-467F-4B5C-968C-8358E4D93FFA}"/>
    <cellStyle name="Normal 14 2 9 4 2" xfId="13913" xr:uid="{42110AED-00B1-4C44-A3E7-8C054C4C9BB5}"/>
    <cellStyle name="Normal 14 2 9 4 3" xfId="22648" xr:uid="{848E8813-6C12-4239-8898-8E4F61728626}"/>
    <cellStyle name="Normal 14 2 9 5" xfId="7364" xr:uid="{50D70EA4-4142-4766-93C3-AB5FFEC9A5BA}"/>
    <cellStyle name="Normal 14 2 9 5 2" xfId="16102" xr:uid="{8033282D-25E9-488B-979F-91E349FC0A43}"/>
    <cellStyle name="Normal 14 2 9 5 3" xfId="24837" xr:uid="{016C0F0B-743C-4364-B52A-20C7E4896507}"/>
    <cellStyle name="Normal 14 2 9 6" xfId="9558" xr:uid="{DD5157D3-FAC6-4EFE-92CD-348E29F8FCEF}"/>
    <cellStyle name="Normal 14 2 9 7" xfId="18292" xr:uid="{0390BEC2-583C-4D46-B550-3861B66E7586}"/>
    <cellStyle name="Normal 14 2 9 8" xfId="27027" xr:uid="{A7EDF57A-6A3A-4545-A170-27E30DC4BD66}"/>
    <cellStyle name="Normal 14 3" xfId="35" xr:uid="{74240368-DAED-4212-AE77-801D55A60A97}"/>
    <cellStyle name="Normal 14 3 10" xfId="2033" xr:uid="{67884449-64CA-4D04-816B-F054D9CA2227}"/>
    <cellStyle name="Normal 14 3 10 2" xfId="4213" xr:uid="{B5EEC8BF-018C-4E5E-946D-BC58D36C81DC}"/>
    <cellStyle name="Normal 14 3 10 2 2" xfId="12962" xr:uid="{914DCF97-1B4B-430A-AC2B-B3CAE25D6D43}"/>
    <cellStyle name="Normal 14 3 10 2 3" xfId="21697" xr:uid="{CCAA6326-B0B8-4EA1-A350-DAF95455DE5B}"/>
    <cellStyle name="Normal 14 3 10 3" xfId="6410" xr:uid="{D4883A3E-8899-4138-A5A0-D44CEFC3649C}"/>
    <cellStyle name="Normal 14 3 10 3 2" xfId="15152" xr:uid="{3FA54565-221A-4373-A443-5538D2285785}"/>
    <cellStyle name="Normal 14 3 10 3 3" xfId="23887" xr:uid="{43A9F8E2-B9C6-420F-90D3-56B98144439F}"/>
    <cellStyle name="Normal 14 3 10 4" xfId="8604" xr:uid="{9FF0242C-B5B6-477E-9431-6BDC479F2ECD}"/>
    <cellStyle name="Normal 14 3 10 4 2" xfId="17341" xr:uid="{29FED5EA-D307-4AD8-A0F0-1918FFE33D7E}"/>
    <cellStyle name="Normal 14 3 10 4 3" xfId="26076" xr:uid="{9F2D88AF-C653-4840-AAAB-210C691F9E92}"/>
    <cellStyle name="Normal 14 3 10 5" xfId="10785" xr:uid="{F7CF1054-8FA0-4ACE-B627-C7DC993AC72C}"/>
    <cellStyle name="Normal 14 3 10 6" xfId="19520" xr:uid="{B997C5E3-13AC-45A9-8C6B-A3792EC1D10C}"/>
    <cellStyle name="Normal 14 3 10 7" xfId="28267" xr:uid="{DE72C7AC-7B73-424F-9A80-01096ECEF266}"/>
    <cellStyle name="Normal 14 3 11" xfId="2227" xr:uid="{39E39D55-277C-4244-89C8-A9AF871A3567}"/>
    <cellStyle name="Normal 14 3 11 2" xfId="10976" xr:uid="{4DF7D173-367B-4812-B401-31A951B6BECB}"/>
    <cellStyle name="Normal 14 3 11 3" xfId="19711" xr:uid="{E35EC5FA-4FC4-4B14-9510-BC2609A3D183}"/>
    <cellStyle name="Normal 14 3 12" xfId="4413" xr:uid="{E6A272CF-691A-4ED7-AD65-47E7658E472B}"/>
    <cellStyle name="Normal 14 3 12 2" xfId="13155" xr:uid="{0835FFB5-D521-400A-9BE6-0D2C39AD4E73}"/>
    <cellStyle name="Normal 14 3 12 3" xfId="21890" xr:uid="{115A38DD-25EC-4D96-B49C-7B129CFA6D0B}"/>
    <cellStyle name="Normal 14 3 13" xfId="6606" xr:uid="{C88BFEE6-C20F-48F5-933C-E9FCC97EF01E}"/>
    <cellStyle name="Normal 14 3 13 2" xfId="15344" xr:uid="{85D34C1F-1797-4E57-A180-BEED683795CD}"/>
    <cellStyle name="Normal 14 3 13 3" xfId="24079" xr:uid="{C9A15C99-6DE2-4F6F-B5AD-FA5DBC3A1C86}"/>
    <cellStyle name="Normal 14 3 14" xfId="8800" xr:uid="{DC40DEDA-FD93-4B4D-B387-E588CF8B7D0F}"/>
    <cellStyle name="Normal 14 3 15" xfId="17534" xr:uid="{26CC405F-9827-4472-80A2-B7F5682BF663}"/>
    <cellStyle name="Normal 14 3 16" xfId="26269" xr:uid="{D1F4972D-DA71-4A8B-80F5-67EDE9A3A611}"/>
    <cellStyle name="Normal 14 3 2" xfId="59" xr:uid="{7A60E4E0-BDC8-41BF-A109-AC78FE89AC73}"/>
    <cellStyle name="Normal 14 3 2 10" xfId="2251" xr:uid="{8DACFE35-14E9-4B48-9B0C-E5A08CD51817}"/>
    <cellStyle name="Normal 14 3 2 10 2" xfId="11000" xr:uid="{53DD50E7-4E93-4457-8832-BB56DD5EB03E}"/>
    <cellStyle name="Normal 14 3 2 10 3" xfId="19735" xr:uid="{21E132F1-6AA6-4047-8332-3E82816FD27E}"/>
    <cellStyle name="Normal 14 3 2 11" xfId="4437" xr:uid="{1D40D3E6-A4ED-4BA4-BBB6-A3101AD97A86}"/>
    <cellStyle name="Normal 14 3 2 11 2" xfId="13179" xr:uid="{E4764E27-69FA-497D-BEC8-45BE84DF7E03}"/>
    <cellStyle name="Normal 14 3 2 11 3" xfId="21914" xr:uid="{4C5CE710-DD36-4092-97BD-DC623939A96D}"/>
    <cellStyle name="Normal 14 3 2 12" xfId="6630" xr:uid="{B04F6BE9-F3C6-47EB-AF42-73DE53F22F75}"/>
    <cellStyle name="Normal 14 3 2 12 2" xfId="15368" xr:uid="{B738C561-0535-40C9-8D25-D00491048C2D}"/>
    <cellStyle name="Normal 14 3 2 12 3" xfId="24103" xr:uid="{583D2715-5E87-421A-AAA1-45FAC7208F32}"/>
    <cellStyle name="Normal 14 3 2 13" xfId="8824" xr:uid="{8547C0AF-9ED2-4EEA-8BD8-7F807B13A7AE}"/>
    <cellStyle name="Normal 14 3 2 14" xfId="17558" xr:uid="{A7D36FC0-038F-4C0C-871C-0D348259CA77}"/>
    <cellStyle name="Normal 14 3 2 15" xfId="26293" xr:uid="{3BD2B659-163D-4443-AD00-952A164D042F}"/>
    <cellStyle name="Normal 14 3 2 2" xfId="107" xr:uid="{D32243F6-809E-4A4B-827A-A6B27B500597}"/>
    <cellStyle name="Normal 14 3 2 2 10" xfId="4485" xr:uid="{B4C2300F-0F80-4292-81D7-B1E990AE7699}"/>
    <cellStyle name="Normal 14 3 2 2 10 2" xfId="13227" xr:uid="{602F8148-3800-4242-94DA-6BEC05EB7FD0}"/>
    <cellStyle name="Normal 14 3 2 2 10 3" xfId="21962" xr:uid="{E242AD17-B70B-41F0-99F9-BD2A4D23416F}"/>
    <cellStyle name="Normal 14 3 2 2 11" xfId="6678" xr:uid="{9AE47B4F-15C2-46EA-92B0-444EAE10B732}"/>
    <cellStyle name="Normal 14 3 2 2 11 2" xfId="15416" xr:uid="{C4484599-97D6-4BAC-8952-CA7A7F80CE20}"/>
    <cellStyle name="Normal 14 3 2 2 11 3" xfId="24151" xr:uid="{1E95B1B4-654B-4E01-A185-52CD68C301E5}"/>
    <cellStyle name="Normal 14 3 2 2 12" xfId="8872" xr:uid="{EB0CAE67-58BA-48E8-BD64-984825459BDF}"/>
    <cellStyle name="Normal 14 3 2 2 13" xfId="17606" xr:uid="{87DF66B7-0C0C-4D71-AF58-557C768D1F44}"/>
    <cellStyle name="Normal 14 3 2 2 14" xfId="26341" xr:uid="{48B43C85-805F-438E-9553-096E20A84879}"/>
    <cellStyle name="Normal 14 3 2 2 2" xfId="203" xr:uid="{029380DD-DB7F-4987-A00A-A65FF16F9FEC}"/>
    <cellStyle name="Normal 14 3 2 2 2 10" xfId="6774" xr:uid="{F35EDDC7-29D4-4EAC-A4E0-65C7B4CA463F}"/>
    <cellStyle name="Normal 14 3 2 2 2 10 2" xfId="15512" xr:uid="{4FA153DE-23AB-4F48-9AAC-74E7B83BEA0A}"/>
    <cellStyle name="Normal 14 3 2 2 2 10 3" xfId="24247" xr:uid="{343E88E4-599C-45B2-96AA-8DDD5771BB5B}"/>
    <cellStyle name="Normal 14 3 2 2 2 11" xfId="8968" xr:uid="{6522444E-600B-445F-B8B9-6F17E004BFD1}"/>
    <cellStyle name="Normal 14 3 2 2 2 12" xfId="17702" xr:uid="{3C662016-FBF2-4171-A4AD-61AC7D689B2A}"/>
    <cellStyle name="Normal 14 3 2 2 2 13" xfId="26437" xr:uid="{357C3C9B-4C9F-4008-ABFC-973BF3F0D13B}"/>
    <cellStyle name="Normal 14 3 2 2 2 2" xfId="395" xr:uid="{0010743D-BF80-4478-AFC8-ADE803209776}"/>
    <cellStyle name="Normal 14 3 2 2 2 2 2" xfId="1363" xr:uid="{B2ACA0B2-332A-4EBF-ADFC-20955539DB05}"/>
    <cellStyle name="Normal 14 3 2 2 2 2 2 2" xfId="3548" xr:uid="{DDE9FF6E-D9B9-4D25-B7C5-4852903EAFF2}"/>
    <cellStyle name="Normal 14 3 2 2 2 2 2 2 2" xfId="12297" xr:uid="{89C3E92E-373E-4DB8-97C5-5B39EB2CFBA1}"/>
    <cellStyle name="Normal 14 3 2 2 2 2 2 2 3" xfId="21032" xr:uid="{B0C4D8E6-28BA-46F4-91F9-00F304023549}"/>
    <cellStyle name="Normal 14 3 2 2 2 2 2 3" xfId="5742" xr:uid="{FA54402F-69F9-4F04-BEE2-EC7E5FAA7BE5}"/>
    <cellStyle name="Normal 14 3 2 2 2 2 2 3 2" xfId="14484" xr:uid="{623562D7-012A-4C86-94DA-D560C49BEBF3}"/>
    <cellStyle name="Normal 14 3 2 2 2 2 2 3 3" xfId="23219" xr:uid="{1EEDB13D-140F-483B-A2E3-313ABCE06EEE}"/>
    <cellStyle name="Normal 14 3 2 2 2 2 2 4" xfId="7935" xr:uid="{6F25A2F6-8873-4208-88ED-49FCA13426E8}"/>
    <cellStyle name="Normal 14 3 2 2 2 2 2 4 2" xfId="16673" xr:uid="{A5738BA3-7912-497A-9277-EB237D1A5718}"/>
    <cellStyle name="Normal 14 3 2 2 2 2 2 4 3" xfId="25408" xr:uid="{002BEB9C-B046-4297-A597-3845C0C5579C}"/>
    <cellStyle name="Normal 14 3 2 2 2 2 2 5" xfId="10120" xr:uid="{227C28BF-3C40-4B4C-909A-52BD3634A0F4}"/>
    <cellStyle name="Normal 14 3 2 2 2 2 2 6" xfId="18854" xr:uid="{4A7DB213-936A-4266-A5E4-3B0E02AB5134}"/>
    <cellStyle name="Normal 14 3 2 2 2 2 2 7" xfId="27598" xr:uid="{F64657B1-BE32-4B5C-A376-BD96AB83508B}"/>
    <cellStyle name="Normal 14 3 2 2 2 2 3" xfId="2587" xr:uid="{1C4913A5-C2F6-43F7-82F6-6B949DC2FFA7}"/>
    <cellStyle name="Normal 14 3 2 2 2 2 3 2" xfId="11336" xr:uid="{A32F95C5-4AB5-4BD1-A41E-BAEB09A4211D}"/>
    <cellStyle name="Normal 14 3 2 2 2 2 3 3" xfId="20071" xr:uid="{BEB8A337-854F-40F0-8641-DC178023B4F9}"/>
    <cellStyle name="Normal 14 3 2 2 2 2 4" xfId="4773" xr:uid="{437C35F7-CF48-4376-A425-D31EBE52C804}"/>
    <cellStyle name="Normal 14 3 2 2 2 2 4 2" xfId="13515" xr:uid="{A589E7FB-5EBD-4DC5-976F-D7018B36E100}"/>
    <cellStyle name="Normal 14 3 2 2 2 2 4 3" xfId="22250" xr:uid="{D32A0BA5-4D14-4BED-AF74-04F713B63EEE}"/>
    <cellStyle name="Normal 14 3 2 2 2 2 5" xfId="6966" xr:uid="{90F358E2-1525-438D-849F-9646B6D882BE}"/>
    <cellStyle name="Normal 14 3 2 2 2 2 5 2" xfId="15704" xr:uid="{914E6650-5E5F-4413-8472-B3235D6B5766}"/>
    <cellStyle name="Normal 14 3 2 2 2 2 5 3" xfId="24439" xr:uid="{97ABA60A-6B95-4712-8FE2-D9B1AF06BBBA}"/>
    <cellStyle name="Normal 14 3 2 2 2 2 6" xfId="9160" xr:uid="{B6182C88-1886-4C56-A9F4-13ACC8335DB8}"/>
    <cellStyle name="Normal 14 3 2 2 2 2 7" xfId="17894" xr:uid="{1747C0DF-020A-4895-9049-CC94EDC1D913}"/>
    <cellStyle name="Normal 14 3 2 2 2 2 8" xfId="26629" xr:uid="{53776FC9-6BF7-4263-87B8-88EAF83755B4}"/>
    <cellStyle name="Normal 14 3 2 2 2 3" xfId="587" xr:uid="{C2C8C2F8-D199-40A7-9965-1A4C23F03FFB}"/>
    <cellStyle name="Normal 14 3 2 2 2 3 2" xfId="1555" xr:uid="{EBEA5BB8-A775-43C4-BF68-66A0B60CEA24}"/>
    <cellStyle name="Normal 14 3 2 2 2 3 2 2" xfId="3740" xr:uid="{7CEDD18D-20B4-40B6-91B1-5CB4BA9F8B5F}"/>
    <cellStyle name="Normal 14 3 2 2 2 3 2 2 2" xfId="12489" xr:uid="{26DDC884-8400-4706-87D8-B2152EAD85FC}"/>
    <cellStyle name="Normal 14 3 2 2 2 3 2 2 3" xfId="21224" xr:uid="{8E6CE7F2-D634-4F8D-9B0B-B031F843AF22}"/>
    <cellStyle name="Normal 14 3 2 2 2 3 2 3" xfId="5934" xr:uid="{1B3D9B0B-DDCC-4E08-88C1-5987E83FFBA7}"/>
    <cellStyle name="Normal 14 3 2 2 2 3 2 3 2" xfId="14676" xr:uid="{1DFFFA1F-EE43-4D54-9B8C-B61EB342B105}"/>
    <cellStyle name="Normal 14 3 2 2 2 3 2 3 3" xfId="23411" xr:uid="{B264528F-012E-433B-AF35-40230FE7648D}"/>
    <cellStyle name="Normal 14 3 2 2 2 3 2 4" xfId="8127" xr:uid="{111071BF-143B-4D6F-9606-EDA7378879AB}"/>
    <cellStyle name="Normal 14 3 2 2 2 3 2 4 2" xfId="16865" xr:uid="{830015F8-E4F3-49FD-9454-6BD06103DA68}"/>
    <cellStyle name="Normal 14 3 2 2 2 3 2 4 3" xfId="25600" xr:uid="{112E6F9C-B685-4DA2-9BDC-5527A3B21202}"/>
    <cellStyle name="Normal 14 3 2 2 2 3 2 5" xfId="10312" xr:uid="{620B903C-B1CC-4ACD-8C22-1D896D1EC05D}"/>
    <cellStyle name="Normal 14 3 2 2 2 3 2 6" xfId="19046" xr:uid="{10BEA7A8-8A55-423C-9207-D0E267D45C5A}"/>
    <cellStyle name="Normal 14 3 2 2 2 3 2 7" xfId="27790" xr:uid="{F51D3236-4569-440B-B200-C88DA9C0B539}"/>
    <cellStyle name="Normal 14 3 2 2 2 3 3" xfId="2779" xr:uid="{7C3D9B9C-DB92-462A-AB7E-E5E6EF2A120F}"/>
    <cellStyle name="Normal 14 3 2 2 2 3 3 2" xfId="11528" xr:uid="{1B0DA2CE-E9F3-4112-B75A-C924768F3678}"/>
    <cellStyle name="Normal 14 3 2 2 2 3 3 3" xfId="20263" xr:uid="{AF73215D-5072-4EB8-AF43-EA04E90AE10D}"/>
    <cellStyle name="Normal 14 3 2 2 2 3 4" xfId="4965" xr:uid="{44CEE46F-204D-4D43-A631-C96907D19C4D}"/>
    <cellStyle name="Normal 14 3 2 2 2 3 4 2" xfId="13707" xr:uid="{518567DD-169F-4FCB-BDCE-3B5D8BE80A85}"/>
    <cellStyle name="Normal 14 3 2 2 2 3 4 3" xfId="22442" xr:uid="{90E21988-038C-4F73-93DF-3D97B4E97889}"/>
    <cellStyle name="Normal 14 3 2 2 2 3 5" xfId="7158" xr:uid="{8BF05CF2-4F1D-4B65-8A62-F03BC29A1080}"/>
    <cellStyle name="Normal 14 3 2 2 2 3 5 2" xfId="15896" xr:uid="{7A721D57-95F8-4B5A-8ECE-7FFB936BFC57}"/>
    <cellStyle name="Normal 14 3 2 2 2 3 5 3" xfId="24631" xr:uid="{66AB51E9-2A10-48E5-8251-BE43DBCA627E}"/>
    <cellStyle name="Normal 14 3 2 2 2 3 6" xfId="9352" xr:uid="{3E404B4E-60B9-4F83-ACAF-E0BB71469887}"/>
    <cellStyle name="Normal 14 3 2 2 2 3 7" xfId="18086" xr:uid="{2F38C238-C387-4E1F-B9A4-821CB4E73591}"/>
    <cellStyle name="Normal 14 3 2 2 2 3 8" xfId="26821" xr:uid="{4736A22A-F283-45E2-9B52-8B6B7FEEC500}"/>
    <cellStyle name="Normal 14 3 2 2 2 4" xfId="779" xr:uid="{2F7B4B11-AB1B-4F5A-AC0D-7C87A2F1FF7E}"/>
    <cellStyle name="Normal 14 3 2 2 2 4 2" xfId="1747" xr:uid="{ED755F9A-EA6E-4869-8DEF-E49961614644}"/>
    <cellStyle name="Normal 14 3 2 2 2 4 2 2" xfId="3932" xr:uid="{A9474057-D2BC-4A02-9EDD-83E886917F27}"/>
    <cellStyle name="Normal 14 3 2 2 2 4 2 2 2" xfId="12681" xr:uid="{ED764007-6B23-4963-BD49-920709660630}"/>
    <cellStyle name="Normal 14 3 2 2 2 4 2 2 3" xfId="21416" xr:uid="{491726AF-2579-47E2-84BA-006568A00DC8}"/>
    <cellStyle name="Normal 14 3 2 2 2 4 2 3" xfId="6126" xr:uid="{F67C61C0-1755-4BC6-9F40-8794A5CBEDA6}"/>
    <cellStyle name="Normal 14 3 2 2 2 4 2 3 2" xfId="14868" xr:uid="{D4879DA8-1A67-4D2E-9EB8-0C2540709279}"/>
    <cellStyle name="Normal 14 3 2 2 2 4 2 3 3" xfId="23603" xr:uid="{EF9A2137-6451-4F9C-858E-47B8167C3E76}"/>
    <cellStyle name="Normal 14 3 2 2 2 4 2 4" xfId="8319" xr:uid="{E647A0F4-1DBD-41B6-994A-A886259F1119}"/>
    <cellStyle name="Normal 14 3 2 2 2 4 2 4 2" xfId="17057" xr:uid="{62A8E05B-6231-46D1-A592-55A26361B0E7}"/>
    <cellStyle name="Normal 14 3 2 2 2 4 2 4 3" xfId="25792" xr:uid="{821C79CA-6247-4E23-A437-9D612A6DE3F5}"/>
    <cellStyle name="Normal 14 3 2 2 2 4 2 5" xfId="10504" xr:uid="{E893F4C1-25F1-473A-ADFD-51DB89D96356}"/>
    <cellStyle name="Normal 14 3 2 2 2 4 2 6" xfId="19238" xr:uid="{0984ACAA-E3B3-4C51-A13A-357D3B2A5620}"/>
    <cellStyle name="Normal 14 3 2 2 2 4 2 7" xfId="27982" xr:uid="{8041E32E-0B3F-4642-9EA4-B2BDC616AF9D}"/>
    <cellStyle name="Normal 14 3 2 2 2 4 3" xfId="2971" xr:uid="{9C3515F4-0AFC-457B-900B-169E573B3003}"/>
    <cellStyle name="Normal 14 3 2 2 2 4 3 2" xfId="11720" xr:uid="{90338F6C-2407-4D5B-9469-8CBC1D16E49F}"/>
    <cellStyle name="Normal 14 3 2 2 2 4 3 3" xfId="20455" xr:uid="{F17B646A-AC54-4475-B6A8-864F4CDFD3F9}"/>
    <cellStyle name="Normal 14 3 2 2 2 4 4" xfId="5157" xr:uid="{19279497-FEC9-48A1-AF16-135808FF7485}"/>
    <cellStyle name="Normal 14 3 2 2 2 4 4 2" xfId="13899" xr:uid="{19E107D4-AF89-40E6-B548-A3F267D2553E}"/>
    <cellStyle name="Normal 14 3 2 2 2 4 4 3" xfId="22634" xr:uid="{27802658-CB29-4AD9-8FB5-15C03A08122B}"/>
    <cellStyle name="Normal 14 3 2 2 2 4 5" xfId="7350" xr:uid="{FBDDDB76-5FB7-481C-BBFB-760BEE16716A}"/>
    <cellStyle name="Normal 14 3 2 2 2 4 5 2" xfId="16088" xr:uid="{93EB2A71-AD99-467C-BE83-7C3026AB5E7A}"/>
    <cellStyle name="Normal 14 3 2 2 2 4 5 3" xfId="24823" xr:uid="{29D803FD-1635-422B-8506-0D3B2D201386}"/>
    <cellStyle name="Normal 14 3 2 2 2 4 6" xfId="9544" xr:uid="{A16C2D7D-9A14-4C93-9AAA-4D418DD89534}"/>
    <cellStyle name="Normal 14 3 2 2 2 4 7" xfId="18278" xr:uid="{D2B93478-CEE7-4A99-85A7-BB4D0DF84493}"/>
    <cellStyle name="Normal 14 3 2 2 2 4 8" xfId="27013" xr:uid="{483B713F-F1EA-4375-A146-93AC36AF53A0}"/>
    <cellStyle name="Normal 14 3 2 2 2 5" xfId="971" xr:uid="{B0A3DAF6-A24C-436E-B71C-23291000CF45}"/>
    <cellStyle name="Normal 14 3 2 2 2 5 2" xfId="1939" xr:uid="{17B6CA4A-184A-483D-B105-7F3B3CAB9A92}"/>
    <cellStyle name="Normal 14 3 2 2 2 5 2 2" xfId="4124" xr:uid="{CABE84C5-2E00-4941-9592-1591CE7D2543}"/>
    <cellStyle name="Normal 14 3 2 2 2 5 2 2 2" xfId="12873" xr:uid="{AD046DEA-E390-42C7-B4E5-0A87AC978F92}"/>
    <cellStyle name="Normal 14 3 2 2 2 5 2 2 3" xfId="21608" xr:uid="{A79A3AF1-5C5B-4E68-A108-4235C7460332}"/>
    <cellStyle name="Normal 14 3 2 2 2 5 2 3" xfId="6318" xr:uid="{11D20B94-EA5E-4167-99D6-18914BDB412E}"/>
    <cellStyle name="Normal 14 3 2 2 2 5 2 3 2" xfId="15060" xr:uid="{7743E85E-31FE-478A-AC68-E73805E89F2F}"/>
    <cellStyle name="Normal 14 3 2 2 2 5 2 3 3" xfId="23795" xr:uid="{649393F8-0A9B-4265-BE0D-4D240410B570}"/>
    <cellStyle name="Normal 14 3 2 2 2 5 2 4" xfId="8511" xr:uid="{6CDBB726-CAD2-4B15-9D2F-8B2DD03EB00F}"/>
    <cellStyle name="Normal 14 3 2 2 2 5 2 4 2" xfId="17249" xr:uid="{B81A707C-352B-4C40-BF27-B6986350F184}"/>
    <cellStyle name="Normal 14 3 2 2 2 5 2 4 3" xfId="25984" xr:uid="{BB9669CD-9AF3-4A5D-8305-EAB888AA547B}"/>
    <cellStyle name="Normal 14 3 2 2 2 5 2 5" xfId="10696" xr:uid="{39E28C28-6339-4192-99D4-AD7D75707F40}"/>
    <cellStyle name="Normal 14 3 2 2 2 5 2 6" xfId="19430" xr:uid="{6B2108F4-2488-4A93-AF45-AEC980A9BC6E}"/>
    <cellStyle name="Normal 14 3 2 2 2 5 2 7" xfId="28174" xr:uid="{8C448BB9-7093-4260-93FF-3BD192780621}"/>
    <cellStyle name="Normal 14 3 2 2 2 5 3" xfId="3163" xr:uid="{7674ECA7-9C79-4B36-A0BF-F5A5368BB1F8}"/>
    <cellStyle name="Normal 14 3 2 2 2 5 3 2" xfId="11912" xr:uid="{18A2DB33-560F-406B-9DEE-6E97E0D10D90}"/>
    <cellStyle name="Normal 14 3 2 2 2 5 3 3" xfId="20647" xr:uid="{FDB3A7E0-79EE-45D5-B7CC-AEB0A0864110}"/>
    <cellStyle name="Normal 14 3 2 2 2 5 4" xfId="5349" xr:uid="{4A1E3EC7-2B5B-4AB6-842E-F2DB12027844}"/>
    <cellStyle name="Normal 14 3 2 2 2 5 4 2" xfId="14091" xr:uid="{5C77487A-EC37-48CA-8A2F-145FA6029049}"/>
    <cellStyle name="Normal 14 3 2 2 2 5 4 3" xfId="22826" xr:uid="{65F77FA0-EF4B-44BF-A9FA-0A63F708EC6E}"/>
    <cellStyle name="Normal 14 3 2 2 2 5 5" xfId="7542" xr:uid="{FBB654FF-6536-4906-9B46-F6135A46C988}"/>
    <cellStyle name="Normal 14 3 2 2 2 5 5 2" xfId="16280" xr:uid="{63D3F529-51F4-4655-9092-59DFC7A921AA}"/>
    <cellStyle name="Normal 14 3 2 2 2 5 5 3" xfId="25015" xr:uid="{D379C22E-16FC-4EC5-9833-42E8CA27C4BE}"/>
    <cellStyle name="Normal 14 3 2 2 2 5 6" xfId="9736" xr:uid="{B7FB669F-4867-4679-971A-4D428E3D43B0}"/>
    <cellStyle name="Normal 14 3 2 2 2 5 7" xfId="18470" xr:uid="{56E116F5-2A67-415B-B77D-FEDF3243165E}"/>
    <cellStyle name="Normal 14 3 2 2 2 5 8" xfId="27205" xr:uid="{21492B07-0C79-403B-AC0F-53760B068187}"/>
    <cellStyle name="Normal 14 3 2 2 2 6" xfId="1165" xr:uid="{57752C01-CCC1-449E-A744-033DC8883A09}"/>
    <cellStyle name="Normal 14 3 2 2 2 6 2" xfId="3356" xr:uid="{50F78310-5346-442F-84A4-04FB62FBB2C2}"/>
    <cellStyle name="Normal 14 3 2 2 2 6 2 2" xfId="12105" xr:uid="{CB0F311C-A8C2-41D9-820C-51DF3D660515}"/>
    <cellStyle name="Normal 14 3 2 2 2 6 2 3" xfId="20840" xr:uid="{B0C85538-80FA-423D-9900-53603F5A694A}"/>
    <cellStyle name="Normal 14 3 2 2 2 6 3" xfId="5544" xr:uid="{CDE7B3E3-85A2-44B2-ABF0-8E4ADEE80F0F}"/>
    <cellStyle name="Normal 14 3 2 2 2 6 3 2" xfId="14286" xr:uid="{9ECA07F9-E5C5-4DAD-8E8E-494B8995FA17}"/>
    <cellStyle name="Normal 14 3 2 2 2 6 3 3" xfId="23021" xr:uid="{F1F42FAA-58AA-422A-8C0E-2B021D4C3866}"/>
    <cellStyle name="Normal 14 3 2 2 2 6 4" xfId="7737" xr:uid="{6DD449FD-A30C-4EF9-963B-AE9CCC7F76C5}"/>
    <cellStyle name="Normal 14 3 2 2 2 6 4 2" xfId="16475" xr:uid="{4B55903D-9629-46DF-AED9-456E034DF36B}"/>
    <cellStyle name="Normal 14 3 2 2 2 6 4 3" xfId="25210" xr:uid="{19297D39-DAD2-4005-BE63-48B6061D3EBF}"/>
    <cellStyle name="Normal 14 3 2 2 2 6 5" xfId="9928" xr:uid="{ADEA0EB6-7EE7-4EBF-BB1B-A754D09805CB}"/>
    <cellStyle name="Normal 14 3 2 2 2 6 6" xfId="18662" xr:uid="{3650370B-E5BF-4ED9-994E-439E9B434C8C}"/>
    <cellStyle name="Normal 14 3 2 2 2 6 7" xfId="27400" xr:uid="{805427D2-27AF-4829-ACA6-895545037014}"/>
    <cellStyle name="Normal 14 3 2 2 2 7" xfId="2201" xr:uid="{74D1888D-CA75-47AB-8C91-521763205265}"/>
    <cellStyle name="Normal 14 3 2 2 2 7 2" xfId="4381" xr:uid="{D7D9E320-8CE7-4D37-9C62-926E19FD2065}"/>
    <cellStyle name="Normal 14 3 2 2 2 7 2 2" xfId="13130" xr:uid="{A595900F-2175-4EBD-8481-9B8C7B275DF4}"/>
    <cellStyle name="Normal 14 3 2 2 2 7 2 3" xfId="21865" xr:uid="{D0160314-E089-4EC1-B24F-58036D1D374C}"/>
    <cellStyle name="Normal 14 3 2 2 2 7 3" xfId="6578" xr:uid="{0648E9B6-6448-45BE-8199-063644CFE7A3}"/>
    <cellStyle name="Normal 14 3 2 2 2 7 3 2" xfId="15320" xr:uid="{699DEB85-0EF9-43DB-A8AB-304871F71250}"/>
    <cellStyle name="Normal 14 3 2 2 2 7 3 3" xfId="24055" xr:uid="{08843E46-CB92-428F-9E88-F2F2A6EDFB85}"/>
    <cellStyle name="Normal 14 3 2 2 2 7 4" xfId="8772" xr:uid="{27C68B20-A587-4B36-BE0B-B62CDFFCCBAD}"/>
    <cellStyle name="Normal 14 3 2 2 2 7 4 2" xfId="17509" xr:uid="{BB64360D-C7E2-4802-8EE7-551204FFC5D6}"/>
    <cellStyle name="Normal 14 3 2 2 2 7 4 3" xfId="26244" xr:uid="{28019757-FF68-4C2E-AC24-0746BCE2FBD8}"/>
    <cellStyle name="Normal 14 3 2 2 2 7 5" xfId="10953" xr:uid="{AB0484DE-CCE8-46E3-B379-F3EA372E1FD9}"/>
    <cellStyle name="Normal 14 3 2 2 2 7 6" xfId="19688" xr:uid="{36C9CCE7-2C9B-4EE9-B9D7-ECC9C4B5C939}"/>
    <cellStyle name="Normal 14 3 2 2 2 7 7" xfId="28435" xr:uid="{6703AE26-A042-410F-9187-EEFD8BED0FF9}"/>
    <cellStyle name="Normal 14 3 2 2 2 8" xfId="2395" xr:uid="{0733D5FE-B9FB-4F0C-9BD2-866A8DE290EA}"/>
    <cellStyle name="Normal 14 3 2 2 2 8 2" xfId="11144" xr:uid="{C0223EE0-B468-41B9-9143-7708A13DA9E0}"/>
    <cellStyle name="Normal 14 3 2 2 2 8 3" xfId="19879" xr:uid="{7D69FCA8-3BD4-41C1-8151-01450B4630D0}"/>
    <cellStyle name="Normal 14 3 2 2 2 9" xfId="4581" xr:uid="{5BBAC9EF-EBEA-4CA2-A244-2274503EE13B}"/>
    <cellStyle name="Normal 14 3 2 2 2 9 2" xfId="13323" xr:uid="{D23D47E3-5179-4918-AF75-224EB6CF5B1D}"/>
    <cellStyle name="Normal 14 3 2 2 2 9 3" xfId="22058" xr:uid="{7CEA6FD2-E269-4C2F-B156-829868E3EC63}"/>
    <cellStyle name="Normal 14 3 2 2 3" xfId="299" xr:uid="{2091BFBA-95EA-464C-A713-FEB425ED33E0}"/>
    <cellStyle name="Normal 14 3 2 2 3 2" xfId="1267" xr:uid="{96261C8F-3C87-4E4B-BB85-5E23E3CDD1AF}"/>
    <cellStyle name="Normal 14 3 2 2 3 2 2" xfId="3452" xr:uid="{86528DF6-A8E8-4161-9D28-38A2C2F75440}"/>
    <cellStyle name="Normal 14 3 2 2 3 2 2 2" xfId="12201" xr:uid="{214ED083-9EC3-439F-B8AE-FE209787DC22}"/>
    <cellStyle name="Normal 14 3 2 2 3 2 2 3" xfId="20936" xr:uid="{B419631B-AECA-4516-B1AB-9B8460279620}"/>
    <cellStyle name="Normal 14 3 2 2 3 2 3" xfId="5646" xr:uid="{FB0ADE31-3DA9-4FCD-9F9E-6AB4CA79C5D1}"/>
    <cellStyle name="Normal 14 3 2 2 3 2 3 2" xfId="14388" xr:uid="{B2738A09-6A51-4685-8A47-1439F4CD9BCE}"/>
    <cellStyle name="Normal 14 3 2 2 3 2 3 3" xfId="23123" xr:uid="{0A4B2B7A-C658-455C-A61D-38CBFB4ECB43}"/>
    <cellStyle name="Normal 14 3 2 2 3 2 4" xfId="7839" xr:uid="{AAE9E2C4-11AA-4C41-ABAB-24F1C594CCA3}"/>
    <cellStyle name="Normal 14 3 2 2 3 2 4 2" xfId="16577" xr:uid="{0BD12466-8ADB-447D-B0C7-41FB3D0520B3}"/>
    <cellStyle name="Normal 14 3 2 2 3 2 4 3" xfId="25312" xr:uid="{A9CB9E0F-C4F7-4ACC-8B88-A23F23FA5E9C}"/>
    <cellStyle name="Normal 14 3 2 2 3 2 5" xfId="10024" xr:uid="{0F2CA5DF-C6CA-41A7-A76F-38FBC098CB52}"/>
    <cellStyle name="Normal 14 3 2 2 3 2 6" xfId="18758" xr:uid="{989AE3CB-CFF6-4A32-965C-C0228179BD40}"/>
    <cellStyle name="Normal 14 3 2 2 3 2 7" xfId="27502" xr:uid="{2149366F-783A-4B6F-872C-DD087C48A8A6}"/>
    <cellStyle name="Normal 14 3 2 2 3 3" xfId="2491" xr:uid="{309E67C5-C52B-4FD8-A05F-47574486F3C8}"/>
    <cellStyle name="Normal 14 3 2 2 3 3 2" xfId="11240" xr:uid="{E2F1D30C-41F7-4F92-93FA-98382C8DBC64}"/>
    <cellStyle name="Normal 14 3 2 2 3 3 3" xfId="19975" xr:uid="{EBE965C1-A61A-43D1-93A3-5C28CF70FFF7}"/>
    <cellStyle name="Normal 14 3 2 2 3 4" xfId="4677" xr:uid="{F65C812F-BAA1-474A-9E1F-12D9B6E93057}"/>
    <cellStyle name="Normal 14 3 2 2 3 4 2" xfId="13419" xr:uid="{A84A4CE0-CCB0-48B2-9D37-D9D6AC847C2E}"/>
    <cellStyle name="Normal 14 3 2 2 3 4 3" xfId="22154" xr:uid="{03EC136F-7F53-4A07-929B-F748381A9E6F}"/>
    <cellStyle name="Normal 14 3 2 2 3 5" xfId="6870" xr:uid="{3DA346D6-0DCF-405B-AB71-8CAA6B092460}"/>
    <cellStyle name="Normal 14 3 2 2 3 5 2" xfId="15608" xr:uid="{0AC60F94-69E2-44CE-B1BA-3E45582DB44C}"/>
    <cellStyle name="Normal 14 3 2 2 3 5 3" xfId="24343" xr:uid="{A4B09F1C-5A23-41D5-9B12-9660E20F8F45}"/>
    <cellStyle name="Normal 14 3 2 2 3 6" xfId="9064" xr:uid="{61B703FA-08B0-40F1-BF3D-162F3193BFD6}"/>
    <cellStyle name="Normal 14 3 2 2 3 7" xfId="17798" xr:uid="{0FB9E44B-BCD0-4FED-AABE-9D8B55198AA0}"/>
    <cellStyle name="Normal 14 3 2 2 3 8" xfId="26533" xr:uid="{E6EA2779-FA0A-4009-BC68-C0B93A3D8FB6}"/>
    <cellStyle name="Normal 14 3 2 2 4" xfId="491" xr:uid="{AD9E420C-99C3-445C-B2E3-BF9A4F5C6BC2}"/>
    <cellStyle name="Normal 14 3 2 2 4 2" xfId="1459" xr:uid="{6DFE3578-1B83-4AD2-9B3B-D048C92F0B3E}"/>
    <cellStyle name="Normal 14 3 2 2 4 2 2" xfId="3644" xr:uid="{2106DD03-0C46-4F67-A8A4-0863240DBC1B}"/>
    <cellStyle name="Normal 14 3 2 2 4 2 2 2" xfId="12393" xr:uid="{AAD7E77C-A451-4401-8549-71C8E38F6C66}"/>
    <cellStyle name="Normal 14 3 2 2 4 2 2 3" xfId="21128" xr:uid="{511EB20E-B7BF-4930-83DE-6A8D818CBE9E}"/>
    <cellStyle name="Normal 14 3 2 2 4 2 3" xfId="5838" xr:uid="{01C3E086-8006-430C-A73C-D4D5A3FAABFF}"/>
    <cellStyle name="Normal 14 3 2 2 4 2 3 2" xfId="14580" xr:uid="{16F516BC-1E63-46DB-8A66-B1F529DF41BB}"/>
    <cellStyle name="Normal 14 3 2 2 4 2 3 3" xfId="23315" xr:uid="{83F1B2A2-6BD8-4BE9-B2C9-A341ACE73397}"/>
    <cellStyle name="Normal 14 3 2 2 4 2 4" xfId="8031" xr:uid="{8D5CF027-497A-4DBD-8543-0449133C55CC}"/>
    <cellStyle name="Normal 14 3 2 2 4 2 4 2" xfId="16769" xr:uid="{33764B6A-7DD7-4EEA-82F4-D053F70F34CE}"/>
    <cellStyle name="Normal 14 3 2 2 4 2 4 3" xfId="25504" xr:uid="{D34D120C-AC2B-4480-93FF-DB3ABEC4E8F8}"/>
    <cellStyle name="Normal 14 3 2 2 4 2 5" xfId="10216" xr:uid="{E0193E13-3BD0-4192-A1B2-D92945FAE6F5}"/>
    <cellStyle name="Normal 14 3 2 2 4 2 6" xfId="18950" xr:uid="{ADD3D885-72BD-4A86-8678-6AE608C94254}"/>
    <cellStyle name="Normal 14 3 2 2 4 2 7" xfId="27694" xr:uid="{87B44F32-3BA7-441D-A47C-123F32C524E8}"/>
    <cellStyle name="Normal 14 3 2 2 4 3" xfId="2683" xr:uid="{F5AE4A0C-673C-47F5-AC62-6A6733A6F4BC}"/>
    <cellStyle name="Normal 14 3 2 2 4 3 2" xfId="11432" xr:uid="{E0A3DF72-0B88-4868-8A6D-7913BA6F9AE7}"/>
    <cellStyle name="Normal 14 3 2 2 4 3 3" xfId="20167" xr:uid="{A5A8D2E6-C2B1-43CA-BB67-CBE8A9E6AB05}"/>
    <cellStyle name="Normal 14 3 2 2 4 4" xfId="4869" xr:uid="{4AA25B43-F723-48CF-AE40-E79D2EBD72E6}"/>
    <cellStyle name="Normal 14 3 2 2 4 4 2" xfId="13611" xr:uid="{9FF38D2B-09F7-4515-B3E4-A34CF67CE5CF}"/>
    <cellStyle name="Normal 14 3 2 2 4 4 3" xfId="22346" xr:uid="{664A946C-9D0A-4387-9912-113B875564DF}"/>
    <cellStyle name="Normal 14 3 2 2 4 5" xfId="7062" xr:uid="{36402738-CC3D-41CE-8BFB-D258AD5D5746}"/>
    <cellStyle name="Normal 14 3 2 2 4 5 2" xfId="15800" xr:uid="{90E8C593-8351-43CC-BC6B-D3E1429A4151}"/>
    <cellStyle name="Normal 14 3 2 2 4 5 3" xfId="24535" xr:uid="{A9CD413F-FB84-4725-B732-4E78C618B8BB}"/>
    <cellStyle name="Normal 14 3 2 2 4 6" xfId="9256" xr:uid="{60D8BEEF-EC86-49E1-9306-70BF02DF4816}"/>
    <cellStyle name="Normal 14 3 2 2 4 7" xfId="17990" xr:uid="{926B2EC5-2ECA-429F-B54F-ECDEBF40606E}"/>
    <cellStyle name="Normal 14 3 2 2 4 8" xfId="26725" xr:uid="{E373B9A4-626C-4DBF-93C2-BEEE057B19E9}"/>
    <cellStyle name="Normal 14 3 2 2 5" xfId="683" xr:uid="{138FCC6B-D7CF-4018-8C8F-CB17AF5188DA}"/>
    <cellStyle name="Normal 14 3 2 2 5 2" xfId="1651" xr:uid="{889E58E9-4873-4358-8036-E977BE319D94}"/>
    <cellStyle name="Normal 14 3 2 2 5 2 2" xfId="3836" xr:uid="{E4E850EE-8522-4279-8A34-3A75B80FF945}"/>
    <cellStyle name="Normal 14 3 2 2 5 2 2 2" xfId="12585" xr:uid="{A041CB62-704C-47A3-A318-69E91A6D7066}"/>
    <cellStyle name="Normal 14 3 2 2 5 2 2 3" xfId="21320" xr:uid="{923EE228-E740-4FAE-B66D-EDFC106B11EF}"/>
    <cellStyle name="Normal 14 3 2 2 5 2 3" xfId="6030" xr:uid="{5B498DAF-7978-4F8B-8C87-52B3A1319473}"/>
    <cellStyle name="Normal 14 3 2 2 5 2 3 2" xfId="14772" xr:uid="{11646432-D8B6-4BA7-BD1A-F78D6AE47E33}"/>
    <cellStyle name="Normal 14 3 2 2 5 2 3 3" xfId="23507" xr:uid="{5D8988FE-4E52-4E65-B817-ED869B8FBD11}"/>
    <cellStyle name="Normal 14 3 2 2 5 2 4" xfId="8223" xr:uid="{74E156B4-862A-490D-83E9-E9513697D017}"/>
    <cellStyle name="Normal 14 3 2 2 5 2 4 2" xfId="16961" xr:uid="{89401ED4-DD4F-4D16-A3CB-5D48D6442DE9}"/>
    <cellStyle name="Normal 14 3 2 2 5 2 4 3" xfId="25696" xr:uid="{1BC7ADD9-7BF8-4334-B9CE-2EFF67E479C4}"/>
    <cellStyle name="Normal 14 3 2 2 5 2 5" xfId="10408" xr:uid="{4D5C08D3-5B6B-4263-A694-EBDBEEDABD96}"/>
    <cellStyle name="Normal 14 3 2 2 5 2 6" xfId="19142" xr:uid="{C93BDB0D-8D7D-4BEA-8EBA-A9617BF05AFC}"/>
    <cellStyle name="Normal 14 3 2 2 5 2 7" xfId="27886" xr:uid="{E621FB80-7F34-43AC-9986-E2082C1D0988}"/>
    <cellStyle name="Normal 14 3 2 2 5 3" xfId="2875" xr:uid="{D7CCE990-CE30-45F3-A6F0-512E5A2434B6}"/>
    <cellStyle name="Normal 14 3 2 2 5 3 2" xfId="11624" xr:uid="{6E10501F-B447-4C97-A142-3A17B5A8CB2C}"/>
    <cellStyle name="Normal 14 3 2 2 5 3 3" xfId="20359" xr:uid="{1E5E83EE-8EDF-4153-9682-6D6EEBC35024}"/>
    <cellStyle name="Normal 14 3 2 2 5 4" xfId="5061" xr:uid="{57CCA134-E82C-404B-8D4B-A96913D9407F}"/>
    <cellStyle name="Normal 14 3 2 2 5 4 2" xfId="13803" xr:uid="{AA23D0A6-B17E-46BE-8D73-72D39D48F0CC}"/>
    <cellStyle name="Normal 14 3 2 2 5 4 3" xfId="22538" xr:uid="{9BE164DD-367A-4C83-994F-A518B8727AEE}"/>
    <cellStyle name="Normal 14 3 2 2 5 5" xfId="7254" xr:uid="{40F5481A-028C-43BE-A51B-A09E2162DDAD}"/>
    <cellStyle name="Normal 14 3 2 2 5 5 2" xfId="15992" xr:uid="{B88A4054-ADCE-4326-A128-3C1A5ED22D51}"/>
    <cellStyle name="Normal 14 3 2 2 5 5 3" xfId="24727" xr:uid="{91AE142D-C422-4124-8B31-605DE1DEE3BD}"/>
    <cellStyle name="Normal 14 3 2 2 5 6" xfId="9448" xr:uid="{4DDD6A05-F886-4524-B0B8-D9DE41842378}"/>
    <cellStyle name="Normal 14 3 2 2 5 7" xfId="18182" xr:uid="{838B9FBF-21B4-4EC9-8A9F-40B46714F097}"/>
    <cellStyle name="Normal 14 3 2 2 5 8" xfId="26917" xr:uid="{350A6D1D-3019-459B-80C7-2985641945DA}"/>
    <cellStyle name="Normal 14 3 2 2 6" xfId="875" xr:uid="{8421FFF6-5C0F-414A-A10D-88280D97B183}"/>
    <cellStyle name="Normal 14 3 2 2 6 2" xfId="1843" xr:uid="{1E77CF71-329D-42CE-AC45-FEBD799E8A0F}"/>
    <cellStyle name="Normal 14 3 2 2 6 2 2" xfId="4028" xr:uid="{589A6834-6A1B-4A51-AB41-5B6595C28415}"/>
    <cellStyle name="Normal 14 3 2 2 6 2 2 2" xfId="12777" xr:uid="{17E5E3E3-25A4-48C3-98FE-8D2CB72369B7}"/>
    <cellStyle name="Normal 14 3 2 2 6 2 2 3" xfId="21512" xr:uid="{14AFE680-4E33-49C1-A237-E82FB46B2102}"/>
    <cellStyle name="Normal 14 3 2 2 6 2 3" xfId="6222" xr:uid="{297B0F5C-42C8-4E24-941E-E4C247AE5B15}"/>
    <cellStyle name="Normal 14 3 2 2 6 2 3 2" xfId="14964" xr:uid="{C2671A9A-BAAB-42A9-9FDD-BABDD1D81993}"/>
    <cellStyle name="Normal 14 3 2 2 6 2 3 3" xfId="23699" xr:uid="{05E0E972-8A8B-48D1-A3D6-D41BA7FC1431}"/>
    <cellStyle name="Normal 14 3 2 2 6 2 4" xfId="8415" xr:uid="{13D62C5B-32C2-46EF-A1E6-E99EEF7A543B}"/>
    <cellStyle name="Normal 14 3 2 2 6 2 4 2" xfId="17153" xr:uid="{BFA54D5E-7A39-453F-A051-0E6BEBA3F42C}"/>
    <cellStyle name="Normal 14 3 2 2 6 2 4 3" xfId="25888" xr:uid="{A06C07EA-505D-4105-9FFE-ED8F5A4B5483}"/>
    <cellStyle name="Normal 14 3 2 2 6 2 5" xfId="10600" xr:uid="{35D49CB6-F731-4356-8323-B08F1DE48560}"/>
    <cellStyle name="Normal 14 3 2 2 6 2 6" xfId="19334" xr:uid="{0929AB00-C0E0-40DF-9E53-A26E9B1E8AD6}"/>
    <cellStyle name="Normal 14 3 2 2 6 2 7" xfId="28078" xr:uid="{8F4ABE76-844C-410A-8892-D8D5B3EDD6ED}"/>
    <cellStyle name="Normal 14 3 2 2 6 3" xfId="3067" xr:uid="{E5831CFD-2312-4497-92B9-A67BA66D8C78}"/>
    <cellStyle name="Normal 14 3 2 2 6 3 2" xfId="11816" xr:uid="{81C3780F-9A6E-47B3-9AA6-5FDC3A22AB94}"/>
    <cellStyle name="Normal 14 3 2 2 6 3 3" xfId="20551" xr:uid="{B0D432D0-18A1-4D3A-91F0-AA3BE42FC634}"/>
    <cellStyle name="Normal 14 3 2 2 6 4" xfId="5253" xr:uid="{D6315AB3-E83C-43CA-9027-98CC26BA4C9E}"/>
    <cellStyle name="Normal 14 3 2 2 6 4 2" xfId="13995" xr:uid="{66E373E4-FF57-46A4-A3E2-BB695B4E61D6}"/>
    <cellStyle name="Normal 14 3 2 2 6 4 3" xfId="22730" xr:uid="{1742B0A4-3580-42F8-A0D7-AF126E533B02}"/>
    <cellStyle name="Normal 14 3 2 2 6 5" xfId="7446" xr:uid="{8C3CC11A-7181-49A1-A858-E0B39F78CC15}"/>
    <cellStyle name="Normal 14 3 2 2 6 5 2" xfId="16184" xr:uid="{D4412207-875A-42A7-AF14-8CCF668BF4A0}"/>
    <cellStyle name="Normal 14 3 2 2 6 5 3" xfId="24919" xr:uid="{C0ECB1C5-4CF1-49C8-9042-BD941265567A}"/>
    <cellStyle name="Normal 14 3 2 2 6 6" xfId="9640" xr:uid="{A4A0F6C3-914A-4679-B60B-50A9BDB11F15}"/>
    <cellStyle name="Normal 14 3 2 2 6 7" xfId="18374" xr:uid="{344F2706-37DD-44E4-9454-73912F150736}"/>
    <cellStyle name="Normal 14 3 2 2 6 8" xfId="27109" xr:uid="{A466E3D6-CA4F-4902-AF3F-1DD9873D8F3C}"/>
    <cellStyle name="Normal 14 3 2 2 7" xfId="1069" xr:uid="{6227D15A-22D3-4216-9963-160947491EB4}"/>
    <cellStyle name="Normal 14 3 2 2 7 2" xfId="3260" xr:uid="{15CAA6A8-7B07-4CA0-B0FA-EDEB906F6F55}"/>
    <cellStyle name="Normal 14 3 2 2 7 2 2" xfId="12009" xr:uid="{23C91E2E-16E9-47C2-BB1E-F546AFCE2E76}"/>
    <cellStyle name="Normal 14 3 2 2 7 2 3" xfId="20744" xr:uid="{6BEB16AF-6F31-4196-ABB3-83AB0C6E4B0D}"/>
    <cellStyle name="Normal 14 3 2 2 7 3" xfId="5448" xr:uid="{4E3D6C77-E1F4-458E-906A-DF64E9B1A447}"/>
    <cellStyle name="Normal 14 3 2 2 7 3 2" xfId="14190" xr:uid="{991E6B65-E99F-4389-900D-87226FB076E0}"/>
    <cellStyle name="Normal 14 3 2 2 7 3 3" xfId="22925" xr:uid="{2C6F9EA8-2147-4CB6-BE71-70751EA52845}"/>
    <cellStyle name="Normal 14 3 2 2 7 4" xfId="7641" xr:uid="{6723D282-D2E9-49A9-9A83-09455981BC36}"/>
    <cellStyle name="Normal 14 3 2 2 7 4 2" xfId="16379" xr:uid="{418BDBD9-5D03-4DEF-89DC-EA08B49D3A6E}"/>
    <cellStyle name="Normal 14 3 2 2 7 4 3" xfId="25114" xr:uid="{CA28C008-4190-40C7-9470-C24D68788E3A}"/>
    <cellStyle name="Normal 14 3 2 2 7 5" xfId="9832" xr:uid="{2D1E505E-DCCD-43C7-9ED3-5540B805B92E}"/>
    <cellStyle name="Normal 14 3 2 2 7 6" xfId="18566" xr:uid="{74793F13-F200-463A-B101-9E6C364C985A}"/>
    <cellStyle name="Normal 14 3 2 2 7 7" xfId="27304" xr:uid="{122B71AD-CBB9-4A71-B617-DA8E84BCD182}"/>
    <cellStyle name="Normal 14 3 2 2 8" xfId="2105" xr:uid="{ECB1E7C5-EDDE-458A-BA3E-66CE7662A3DF}"/>
    <cellStyle name="Normal 14 3 2 2 8 2" xfId="4285" xr:uid="{F631E799-D084-4489-9056-4ACD2FB673AC}"/>
    <cellStyle name="Normal 14 3 2 2 8 2 2" xfId="13034" xr:uid="{6A665910-D426-45E3-B482-CA133EFC008A}"/>
    <cellStyle name="Normal 14 3 2 2 8 2 3" xfId="21769" xr:uid="{A7DD8CB1-2E77-4E90-98CF-E0E9167E9C48}"/>
    <cellStyle name="Normal 14 3 2 2 8 3" xfId="6482" xr:uid="{A99C089A-3D49-4D3E-9E1C-01232C753A73}"/>
    <cellStyle name="Normal 14 3 2 2 8 3 2" xfId="15224" xr:uid="{D4F911F9-7FD5-4C6C-AFA1-E967640DF32B}"/>
    <cellStyle name="Normal 14 3 2 2 8 3 3" xfId="23959" xr:uid="{1E578B21-94B5-4866-A4EE-1D089E9C893B}"/>
    <cellStyle name="Normal 14 3 2 2 8 4" xfId="8676" xr:uid="{C7621D13-1F0F-43BB-8073-A23A82915233}"/>
    <cellStyle name="Normal 14 3 2 2 8 4 2" xfId="17413" xr:uid="{C22A529C-80FB-4B7E-9221-2D0CA3DC06FB}"/>
    <cellStyle name="Normal 14 3 2 2 8 4 3" xfId="26148" xr:uid="{18101640-3A68-439D-90A2-A3DBD2802088}"/>
    <cellStyle name="Normal 14 3 2 2 8 5" xfId="10857" xr:uid="{17D73140-1061-455A-93C1-2482FBD176A2}"/>
    <cellStyle name="Normal 14 3 2 2 8 6" xfId="19592" xr:uid="{9D6DADE9-D89B-45F5-AE09-E08DB7BB4D7B}"/>
    <cellStyle name="Normal 14 3 2 2 8 7" xfId="28339" xr:uid="{638BE73A-C52E-4883-9328-11610A425A02}"/>
    <cellStyle name="Normal 14 3 2 2 9" xfId="2299" xr:uid="{BC703A57-6A13-479D-96DF-BAEF25D53C5D}"/>
    <cellStyle name="Normal 14 3 2 2 9 2" xfId="11048" xr:uid="{31F7D94C-658F-4051-9436-957A1F952730}"/>
    <cellStyle name="Normal 14 3 2 2 9 3" xfId="19783" xr:uid="{22E33377-5E7A-4DE0-A973-0812643973AF}"/>
    <cellStyle name="Normal 14 3 2 3" xfId="155" xr:uid="{9414E070-5833-4774-BD46-2FB0938BC997}"/>
    <cellStyle name="Normal 14 3 2 3 10" xfId="6726" xr:uid="{5C2A0F91-2D76-46B0-AC98-B09585EEE3FF}"/>
    <cellStyle name="Normal 14 3 2 3 10 2" xfId="15464" xr:uid="{1A02E820-77A2-497B-BD93-8F29D237B5FD}"/>
    <cellStyle name="Normal 14 3 2 3 10 3" xfId="24199" xr:uid="{86856CEF-E14A-45A3-AC0B-DB74AFE92C4A}"/>
    <cellStyle name="Normal 14 3 2 3 11" xfId="8920" xr:uid="{E3DBBFF5-9653-4BD8-82C6-413F00CB2728}"/>
    <cellStyle name="Normal 14 3 2 3 12" xfId="17654" xr:uid="{CB595CF7-ACE0-4485-B160-442C4131911B}"/>
    <cellStyle name="Normal 14 3 2 3 13" xfId="26389" xr:uid="{8F69C234-52CB-481D-88CD-5C8AE60D3F40}"/>
    <cellStyle name="Normal 14 3 2 3 2" xfId="347" xr:uid="{0E786F0E-23DF-4275-812F-692388CAFB73}"/>
    <cellStyle name="Normal 14 3 2 3 2 2" xfId="1315" xr:uid="{3072F4D6-AA9C-4BEE-8078-543DD54A1F0F}"/>
    <cellStyle name="Normal 14 3 2 3 2 2 2" xfId="3500" xr:uid="{AD8F3903-1F2E-4C09-B86A-101DD7720F24}"/>
    <cellStyle name="Normal 14 3 2 3 2 2 2 2" xfId="12249" xr:uid="{F2F0E2D0-274F-4DB6-9CE3-4B15941E8359}"/>
    <cellStyle name="Normal 14 3 2 3 2 2 2 3" xfId="20984" xr:uid="{31DB51BB-7289-40ED-87F0-7BC624296493}"/>
    <cellStyle name="Normal 14 3 2 3 2 2 3" xfId="5694" xr:uid="{7A44783E-AA00-4010-9372-EAC8997D7F7C}"/>
    <cellStyle name="Normal 14 3 2 3 2 2 3 2" xfId="14436" xr:uid="{C995C38A-3F48-4BB7-A7D5-7C934786B469}"/>
    <cellStyle name="Normal 14 3 2 3 2 2 3 3" xfId="23171" xr:uid="{A2CA11F5-52E3-4312-A8BD-1C5259ECA312}"/>
    <cellStyle name="Normal 14 3 2 3 2 2 4" xfId="7887" xr:uid="{64FA709B-1FBF-4E9C-864D-3F9B3C7617DE}"/>
    <cellStyle name="Normal 14 3 2 3 2 2 4 2" xfId="16625" xr:uid="{BB9C6340-AAC0-44DC-B350-60C29A84CB56}"/>
    <cellStyle name="Normal 14 3 2 3 2 2 4 3" xfId="25360" xr:uid="{DBF31B85-159A-4F7C-85C7-46A354BE8D33}"/>
    <cellStyle name="Normal 14 3 2 3 2 2 5" xfId="10072" xr:uid="{511334C6-A5B1-40E3-A182-4A7A0EFF7278}"/>
    <cellStyle name="Normal 14 3 2 3 2 2 6" xfId="18806" xr:uid="{4C2DD0E9-482D-4E92-B008-A9453BD0B5F4}"/>
    <cellStyle name="Normal 14 3 2 3 2 2 7" xfId="27550" xr:uid="{70E4F9B7-C4A7-40C8-AADE-922326B50AD5}"/>
    <cellStyle name="Normal 14 3 2 3 2 3" xfId="2539" xr:uid="{2F8CA295-36C1-45CA-9415-B87E1EFEF426}"/>
    <cellStyle name="Normal 14 3 2 3 2 3 2" xfId="11288" xr:uid="{893EB4AB-DC2C-421D-AB07-99244B6ABC66}"/>
    <cellStyle name="Normal 14 3 2 3 2 3 3" xfId="20023" xr:uid="{9A876A4A-9149-43D1-B6BF-5A7B7ACF6A17}"/>
    <cellStyle name="Normal 14 3 2 3 2 4" xfId="4725" xr:uid="{1CAA5388-1136-4CCE-B090-AA921569D5AB}"/>
    <cellStyle name="Normal 14 3 2 3 2 4 2" xfId="13467" xr:uid="{5E1021B7-5554-418C-9259-245245760DC9}"/>
    <cellStyle name="Normal 14 3 2 3 2 4 3" xfId="22202" xr:uid="{6786D40F-2A2F-4BC6-A70F-5E541D2168BD}"/>
    <cellStyle name="Normal 14 3 2 3 2 5" xfId="6918" xr:uid="{63C2C1AA-8DBE-4D62-9C5A-458A70D7D953}"/>
    <cellStyle name="Normal 14 3 2 3 2 5 2" xfId="15656" xr:uid="{BAAAE141-FDA6-4FD7-B5C1-35DDE77AA69B}"/>
    <cellStyle name="Normal 14 3 2 3 2 5 3" xfId="24391" xr:uid="{1A5E42B4-8065-4B67-85F3-BA9930AACA9E}"/>
    <cellStyle name="Normal 14 3 2 3 2 6" xfId="9112" xr:uid="{137F670F-6DC9-4BDF-8BC2-80B05E762C2C}"/>
    <cellStyle name="Normal 14 3 2 3 2 7" xfId="17846" xr:uid="{83DBFE38-5731-4D75-A82C-06383CCCB624}"/>
    <cellStyle name="Normal 14 3 2 3 2 8" xfId="26581" xr:uid="{D4CA7C4F-C273-4593-9787-BF68776C6CF5}"/>
    <cellStyle name="Normal 14 3 2 3 3" xfId="539" xr:uid="{3642416E-FEBC-4FC3-AB03-92A85DD6C0EA}"/>
    <cellStyle name="Normal 14 3 2 3 3 2" xfId="1507" xr:uid="{CCF345AB-58A1-42FD-BCE0-425FBB2A263A}"/>
    <cellStyle name="Normal 14 3 2 3 3 2 2" xfId="3692" xr:uid="{3A838724-90E0-4642-B3BA-73D60A92E6C5}"/>
    <cellStyle name="Normal 14 3 2 3 3 2 2 2" xfId="12441" xr:uid="{F6E541D3-1D46-46D2-9F5E-939860EA2DF9}"/>
    <cellStyle name="Normal 14 3 2 3 3 2 2 3" xfId="21176" xr:uid="{0E527959-0B6F-4E4C-A2E1-456892233074}"/>
    <cellStyle name="Normal 14 3 2 3 3 2 3" xfId="5886" xr:uid="{5F18F83C-170D-48CB-BB07-ABCF5C9367A9}"/>
    <cellStyle name="Normal 14 3 2 3 3 2 3 2" xfId="14628" xr:uid="{EDD43911-2159-44DE-B4C0-21C9E80C72FF}"/>
    <cellStyle name="Normal 14 3 2 3 3 2 3 3" xfId="23363" xr:uid="{6CCCA726-1F18-40F8-8D7E-B1631734EC3B}"/>
    <cellStyle name="Normal 14 3 2 3 3 2 4" xfId="8079" xr:uid="{6F7623E3-0891-4B93-B56B-E03FF57413B6}"/>
    <cellStyle name="Normal 14 3 2 3 3 2 4 2" xfId="16817" xr:uid="{C5AD425F-950F-405A-BD70-50D074E3C0E2}"/>
    <cellStyle name="Normal 14 3 2 3 3 2 4 3" xfId="25552" xr:uid="{62D4337A-47E8-45E4-A0B8-244CC1BFCDA3}"/>
    <cellStyle name="Normal 14 3 2 3 3 2 5" xfId="10264" xr:uid="{BC9110C2-7096-421A-BD9B-9E4F4F53041C}"/>
    <cellStyle name="Normal 14 3 2 3 3 2 6" xfId="18998" xr:uid="{9EBA6B3A-269B-44AA-B5A8-474C38F62FB2}"/>
    <cellStyle name="Normal 14 3 2 3 3 2 7" xfId="27742" xr:uid="{29727C33-F789-49CA-A9A3-29B9F764D63B}"/>
    <cellStyle name="Normal 14 3 2 3 3 3" xfId="2731" xr:uid="{49067A0B-7D57-4037-A9DF-01B4A79E3755}"/>
    <cellStyle name="Normal 14 3 2 3 3 3 2" xfId="11480" xr:uid="{B542FC2A-1A03-4BC4-B9F8-35230BDC81FB}"/>
    <cellStyle name="Normal 14 3 2 3 3 3 3" xfId="20215" xr:uid="{4DFA27B1-FF22-4EB0-B70D-6EFE109DABE9}"/>
    <cellStyle name="Normal 14 3 2 3 3 4" xfId="4917" xr:uid="{BB3D6A4D-38D8-420D-B19E-E7304AEA5249}"/>
    <cellStyle name="Normal 14 3 2 3 3 4 2" xfId="13659" xr:uid="{67691138-CDA5-46B0-A9A5-54615F72D7C8}"/>
    <cellStyle name="Normal 14 3 2 3 3 4 3" xfId="22394" xr:uid="{7B4CEB64-E7C3-4565-BDEB-D48CFBAFC989}"/>
    <cellStyle name="Normal 14 3 2 3 3 5" xfId="7110" xr:uid="{878E6B42-BB82-440D-92B1-84BCEF493867}"/>
    <cellStyle name="Normal 14 3 2 3 3 5 2" xfId="15848" xr:uid="{AEA9618C-61FB-4235-ACA0-8A966E2056F7}"/>
    <cellStyle name="Normal 14 3 2 3 3 5 3" xfId="24583" xr:uid="{9B788F5B-7267-4183-A04F-79D265ED643E}"/>
    <cellStyle name="Normal 14 3 2 3 3 6" xfId="9304" xr:uid="{B742415C-7B06-4D9D-A605-5500A8B2385A}"/>
    <cellStyle name="Normal 14 3 2 3 3 7" xfId="18038" xr:uid="{56BE8E14-63F8-431B-9850-5CD4873001D1}"/>
    <cellStyle name="Normal 14 3 2 3 3 8" xfId="26773" xr:uid="{50AD5F8F-01F0-4C06-BE37-601688A23BCB}"/>
    <cellStyle name="Normal 14 3 2 3 4" xfId="731" xr:uid="{DCB71B3B-E56A-4AC5-8DD8-8D67B097432B}"/>
    <cellStyle name="Normal 14 3 2 3 4 2" xfId="1699" xr:uid="{E4A4C2E3-027B-4643-B6C9-78688CDE2546}"/>
    <cellStyle name="Normal 14 3 2 3 4 2 2" xfId="3884" xr:uid="{62F14067-3DF1-4688-9D23-6EC97D2DCE30}"/>
    <cellStyle name="Normal 14 3 2 3 4 2 2 2" xfId="12633" xr:uid="{A90D4F5D-AA2E-42D7-B2FA-E54E8228F087}"/>
    <cellStyle name="Normal 14 3 2 3 4 2 2 3" xfId="21368" xr:uid="{81F6F763-B63E-4887-83E2-CAC62373C43B}"/>
    <cellStyle name="Normal 14 3 2 3 4 2 3" xfId="6078" xr:uid="{D5520B29-1CE3-4186-8A5E-FD9F809A60B4}"/>
    <cellStyle name="Normal 14 3 2 3 4 2 3 2" xfId="14820" xr:uid="{4C4564B2-1B4A-4588-9939-C1F115FE4A17}"/>
    <cellStyle name="Normal 14 3 2 3 4 2 3 3" xfId="23555" xr:uid="{A74ED67D-2F3A-4481-9AA6-FE0BE6E26B0A}"/>
    <cellStyle name="Normal 14 3 2 3 4 2 4" xfId="8271" xr:uid="{8DD475AA-F463-4FC8-BBE1-9AD55B80D6F7}"/>
    <cellStyle name="Normal 14 3 2 3 4 2 4 2" xfId="17009" xr:uid="{B662D209-0C7A-465F-AC38-9045E2AF3F00}"/>
    <cellStyle name="Normal 14 3 2 3 4 2 4 3" xfId="25744" xr:uid="{5EE71EF4-9779-4275-9504-17B981DED54E}"/>
    <cellStyle name="Normal 14 3 2 3 4 2 5" xfId="10456" xr:uid="{F0FEFD26-1020-4DB8-9C4A-8BF6AFB4940D}"/>
    <cellStyle name="Normal 14 3 2 3 4 2 6" xfId="19190" xr:uid="{9B825FE3-9737-457C-A3FD-65C98792DA59}"/>
    <cellStyle name="Normal 14 3 2 3 4 2 7" xfId="27934" xr:uid="{553A4058-2471-4584-BADC-3C154E458256}"/>
    <cellStyle name="Normal 14 3 2 3 4 3" xfId="2923" xr:uid="{8862350D-EA53-4091-B4D9-95249EC7421F}"/>
    <cellStyle name="Normal 14 3 2 3 4 3 2" xfId="11672" xr:uid="{2EE98A00-1336-4421-A525-DD7E54BAD65D}"/>
    <cellStyle name="Normal 14 3 2 3 4 3 3" xfId="20407" xr:uid="{E2F942C2-88DB-4B95-A01C-DEC50112B56A}"/>
    <cellStyle name="Normal 14 3 2 3 4 4" xfId="5109" xr:uid="{38695BFD-092B-4DFA-8C82-93D61C094234}"/>
    <cellStyle name="Normal 14 3 2 3 4 4 2" xfId="13851" xr:uid="{F52D2771-1CAB-4FE0-9A85-A8E9D952966F}"/>
    <cellStyle name="Normal 14 3 2 3 4 4 3" xfId="22586" xr:uid="{4F8F5076-F0A6-49D3-8F18-87CB19A35188}"/>
    <cellStyle name="Normal 14 3 2 3 4 5" xfId="7302" xr:uid="{8ACD29AD-1813-4D95-BFA4-4A985CE38F9F}"/>
    <cellStyle name="Normal 14 3 2 3 4 5 2" xfId="16040" xr:uid="{33471DDC-C2FA-47C7-9B20-0E8D69D36C29}"/>
    <cellStyle name="Normal 14 3 2 3 4 5 3" xfId="24775" xr:uid="{4A4EF1EE-A1C6-4795-8FB8-DF9221747CF4}"/>
    <cellStyle name="Normal 14 3 2 3 4 6" xfId="9496" xr:uid="{D917C652-427B-415E-8C92-A90DB3A6D8D2}"/>
    <cellStyle name="Normal 14 3 2 3 4 7" xfId="18230" xr:uid="{300D821D-FAEE-4870-BE5D-8833788A7024}"/>
    <cellStyle name="Normal 14 3 2 3 4 8" xfId="26965" xr:uid="{E3401CAA-493A-48C9-88C3-8B199FA0FF92}"/>
    <cellStyle name="Normal 14 3 2 3 5" xfId="923" xr:uid="{BC3D5BFD-A1FC-48F8-9455-3D65CA5028B9}"/>
    <cellStyle name="Normal 14 3 2 3 5 2" xfId="1891" xr:uid="{E39CFA9C-FECE-42EF-B0BC-B605CD99BA30}"/>
    <cellStyle name="Normal 14 3 2 3 5 2 2" xfId="4076" xr:uid="{5212F38D-7163-4B2F-AE96-FECD368356D9}"/>
    <cellStyle name="Normal 14 3 2 3 5 2 2 2" xfId="12825" xr:uid="{2EBAC786-B93F-4357-BEBA-D838388B67DA}"/>
    <cellStyle name="Normal 14 3 2 3 5 2 2 3" xfId="21560" xr:uid="{CC107336-E4DF-49E2-BE53-73FAB4A9308E}"/>
    <cellStyle name="Normal 14 3 2 3 5 2 3" xfId="6270" xr:uid="{D5DDC390-D46A-4981-BEE9-F7070009FAAF}"/>
    <cellStyle name="Normal 14 3 2 3 5 2 3 2" xfId="15012" xr:uid="{38972870-6C9F-4146-AC7B-02CB2CEB451E}"/>
    <cellStyle name="Normal 14 3 2 3 5 2 3 3" xfId="23747" xr:uid="{F50E5240-1C06-451F-B098-44096018FCFB}"/>
    <cellStyle name="Normal 14 3 2 3 5 2 4" xfId="8463" xr:uid="{F7BB2894-3ED8-4B9F-A2D9-068243E9DAB6}"/>
    <cellStyle name="Normal 14 3 2 3 5 2 4 2" xfId="17201" xr:uid="{3EF6E536-4FCC-4D3A-A419-D26BC764B00C}"/>
    <cellStyle name="Normal 14 3 2 3 5 2 4 3" xfId="25936" xr:uid="{78D9F53F-3BD8-448C-B7FD-83EF83EFC682}"/>
    <cellStyle name="Normal 14 3 2 3 5 2 5" xfId="10648" xr:uid="{9241D59B-7B55-4AA2-BCC4-1CE23DE02672}"/>
    <cellStyle name="Normal 14 3 2 3 5 2 6" xfId="19382" xr:uid="{419A0814-DA13-4CA2-B2D8-246FE7B349EC}"/>
    <cellStyle name="Normal 14 3 2 3 5 2 7" xfId="28126" xr:uid="{0662D17B-6C79-41D0-B78C-BBB7183F71FF}"/>
    <cellStyle name="Normal 14 3 2 3 5 3" xfId="3115" xr:uid="{E0D14ED5-430E-4E6C-88C8-400E65055223}"/>
    <cellStyle name="Normal 14 3 2 3 5 3 2" xfId="11864" xr:uid="{A464F22E-8FA7-495E-8E91-421D64EDD7F9}"/>
    <cellStyle name="Normal 14 3 2 3 5 3 3" xfId="20599" xr:uid="{B4EC3C73-A77D-4774-847A-19E829CEA2C2}"/>
    <cellStyle name="Normal 14 3 2 3 5 4" xfId="5301" xr:uid="{B3AA89E9-58F5-4E34-BA01-7D3E143C9883}"/>
    <cellStyle name="Normal 14 3 2 3 5 4 2" xfId="14043" xr:uid="{D6459B02-8B04-4094-9628-D51E60BBB49F}"/>
    <cellStyle name="Normal 14 3 2 3 5 4 3" xfId="22778" xr:uid="{0C97735D-2B52-4321-8CBB-955535AD7116}"/>
    <cellStyle name="Normal 14 3 2 3 5 5" xfId="7494" xr:uid="{B7AF1005-7FA3-4A72-A363-03ECAC1C4148}"/>
    <cellStyle name="Normal 14 3 2 3 5 5 2" xfId="16232" xr:uid="{CBD024E1-1818-445F-8C44-821D5A5B7F65}"/>
    <cellStyle name="Normal 14 3 2 3 5 5 3" xfId="24967" xr:uid="{C02E3BFD-D7BB-4B74-9742-F13DD2F9C7FD}"/>
    <cellStyle name="Normal 14 3 2 3 5 6" xfId="9688" xr:uid="{D9650ECF-317A-4F57-8036-D585CEEE9ED8}"/>
    <cellStyle name="Normal 14 3 2 3 5 7" xfId="18422" xr:uid="{506E5A49-CB04-4ACA-AE2F-D37CB1986A64}"/>
    <cellStyle name="Normal 14 3 2 3 5 8" xfId="27157" xr:uid="{DF43B95C-8F80-4FA6-8A4F-092568755B70}"/>
    <cellStyle name="Normal 14 3 2 3 6" xfId="1117" xr:uid="{AA7CD563-1185-46F5-B232-D43DA3252116}"/>
    <cellStyle name="Normal 14 3 2 3 6 2" xfId="3308" xr:uid="{AD1C2D88-B4AA-4EDD-83DA-907E4D4BBD90}"/>
    <cellStyle name="Normal 14 3 2 3 6 2 2" xfId="12057" xr:uid="{BD8BD686-E156-4944-9EDA-2ED836BB5C99}"/>
    <cellStyle name="Normal 14 3 2 3 6 2 3" xfId="20792" xr:uid="{2D29EFC4-AF69-4F6E-9EA7-4C47BA74E8C0}"/>
    <cellStyle name="Normal 14 3 2 3 6 3" xfId="5496" xr:uid="{D0053D4D-9152-416F-9A23-3C88C2B8BC4A}"/>
    <cellStyle name="Normal 14 3 2 3 6 3 2" xfId="14238" xr:uid="{2D7C96A3-777F-4AD2-80E9-DF1AF322AC80}"/>
    <cellStyle name="Normal 14 3 2 3 6 3 3" xfId="22973" xr:uid="{0E8C12FC-D020-461C-BBCE-901672954132}"/>
    <cellStyle name="Normal 14 3 2 3 6 4" xfId="7689" xr:uid="{05E27C74-3EB8-4459-AEAA-5EECB8E6641D}"/>
    <cellStyle name="Normal 14 3 2 3 6 4 2" xfId="16427" xr:uid="{A0BD88AF-8811-4F58-8DCC-3A59773D02A5}"/>
    <cellStyle name="Normal 14 3 2 3 6 4 3" xfId="25162" xr:uid="{A8177FF7-2996-4EF5-91FA-636EE5FD4BF5}"/>
    <cellStyle name="Normal 14 3 2 3 6 5" xfId="9880" xr:uid="{A81CDC00-202D-40ED-AC7D-77E726EB1B3A}"/>
    <cellStyle name="Normal 14 3 2 3 6 6" xfId="18614" xr:uid="{3D83BFB5-6887-4A3C-83BB-750D4F459B4F}"/>
    <cellStyle name="Normal 14 3 2 3 6 7" xfId="27352" xr:uid="{46080D90-FEB4-4D05-957B-58B471470E6F}"/>
    <cellStyle name="Normal 14 3 2 3 7" xfId="2153" xr:uid="{5E960F55-E92D-49F9-B1AF-82F9446D1716}"/>
    <cellStyle name="Normal 14 3 2 3 7 2" xfId="4333" xr:uid="{B7CACDD0-8C29-4C95-8B26-00FEBDA34DD7}"/>
    <cellStyle name="Normal 14 3 2 3 7 2 2" xfId="13082" xr:uid="{C46F8EA0-BC2C-490F-AD43-F5D8C074ECB0}"/>
    <cellStyle name="Normal 14 3 2 3 7 2 3" xfId="21817" xr:uid="{17F1036E-8054-48A0-BE64-A2591FB1EA6D}"/>
    <cellStyle name="Normal 14 3 2 3 7 3" xfId="6530" xr:uid="{CFFD5260-ED95-49A7-8220-FF679988FF5B}"/>
    <cellStyle name="Normal 14 3 2 3 7 3 2" xfId="15272" xr:uid="{3DB87449-1F42-4179-B030-4A0FB6C7AF90}"/>
    <cellStyle name="Normal 14 3 2 3 7 3 3" xfId="24007" xr:uid="{3D1D99E5-D685-4657-81F2-9F824425554D}"/>
    <cellStyle name="Normal 14 3 2 3 7 4" xfId="8724" xr:uid="{DC6204FF-4417-4B1F-ACE9-3889342BC0B8}"/>
    <cellStyle name="Normal 14 3 2 3 7 4 2" xfId="17461" xr:uid="{BF617E0F-878D-4397-889D-5E3D01FDFECE}"/>
    <cellStyle name="Normal 14 3 2 3 7 4 3" xfId="26196" xr:uid="{432B101E-A9EE-4911-87A2-F7ED52B21868}"/>
    <cellStyle name="Normal 14 3 2 3 7 5" xfId="10905" xr:uid="{2C84B873-E4F4-4B98-BECA-57B6412A4344}"/>
    <cellStyle name="Normal 14 3 2 3 7 6" xfId="19640" xr:uid="{5F577AE6-4B71-4E51-AECB-4E63D513C0D9}"/>
    <cellStyle name="Normal 14 3 2 3 7 7" xfId="28387" xr:uid="{95AB67F0-4A13-4D55-B43D-EE8EAA07E040}"/>
    <cellStyle name="Normal 14 3 2 3 8" xfId="2347" xr:uid="{DF4D594D-27F1-446D-A077-CA862223A5B8}"/>
    <cellStyle name="Normal 14 3 2 3 8 2" xfId="11096" xr:uid="{86A65855-3BA5-49F9-AFF6-AF87EBE7AF01}"/>
    <cellStyle name="Normal 14 3 2 3 8 3" xfId="19831" xr:uid="{7DFA4CA7-C194-4198-B9A8-72B4C9315168}"/>
    <cellStyle name="Normal 14 3 2 3 9" xfId="4533" xr:uid="{65A07281-C65E-42D2-9D3E-29F7A4D21E23}"/>
    <cellStyle name="Normal 14 3 2 3 9 2" xfId="13275" xr:uid="{E61E4995-09AF-4A05-BD68-FA0D91F73F89}"/>
    <cellStyle name="Normal 14 3 2 3 9 3" xfId="22010" xr:uid="{5E2F3A21-E4BE-438F-8D38-52B0CF97B7D4}"/>
    <cellStyle name="Normal 14 3 2 4" xfId="251" xr:uid="{9A95CD4A-2FED-475A-9331-E47713430E60}"/>
    <cellStyle name="Normal 14 3 2 4 2" xfId="1219" xr:uid="{CB4DD053-5D3D-41A7-A8F2-1159F534E49A}"/>
    <cellStyle name="Normal 14 3 2 4 2 2" xfId="3404" xr:uid="{ABA4AEE7-EDDD-4570-8EF7-A1E5B48FDD5D}"/>
    <cellStyle name="Normal 14 3 2 4 2 2 2" xfId="12153" xr:uid="{17989133-A2DE-42E4-A388-3FF2F4727AB0}"/>
    <cellStyle name="Normal 14 3 2 4 2 2 3" xfId="20888" xr:uid="{D512936E-526A-4563-B942-F9C3B8270542}"/>
    <cellStyle name="Normal 14 3 2 4 2 3" xfId="5598" xr:uid="{E958602D-529A-4F34-9B1F-EFCFBAD4D93F}"/>
    <cellStyle name="Normal 14 3 2 4 2 3 2" xfId="14340" xr:uid="{B1E5A787-24BD-48B8-89C9-226A73634118}"/>
    <cellStyle name="Normal 14 3 2 4 2 3 3" xfId="23075" xr:uid="{B21707F1-5CBA-4365-8FCE-3680BDE73B32}"/>
    <cellStyle name="Normal 14 3 2 4 2 4" xfId="7791" xr:uid="{6C370579-DC17-4048-BA85-A9CACCDEADA0}"/>
    <cellStyle name="Normal 14 3 2 4 2 4 2" xfId="16529" xr:uid="{1AF76CDC-099C-440A-BE56-4769D38B9151}"/>
    <cellStyle name="Normal 14 3 2 4 2 4 3" xfId="25264" xr:uid="{316BB9E0-3716-475E-A99B-E32C405A76B8}"/>
    <cellStyle name="Normal 14 3 2 4 2 5" xfId="9976" xr:uid="{78081C50-8A7D-42FF-83A0-DD460073B89E}"/>
    <cellStyle name="Normal 14 3 2 4 2 6" xfId="18710" xr:uid="{58042374-6E44-4BEB-A265-1E82344C3F58}"/>
    <cellStyle name="Normal 14 3 2 4 2 7" xfId="27454" xr:uid="{E54B2BA1-0541-43C1-BCE6-49F4DAA01DB1}"/>
    <cellStyle name="Normal 14 3 2 4 3" xfId="2443" xr:uid="{D02C4A7C-1CC4-4292-837D-2CF3933853DF}"/>
    <cellStyle name="Normal 14 3 2 4 3 2" xfId="11192" xr:uid="{27D6E078-A1BD-4932-93CE-A5121F271465}"/>
    <cellStyle name="Normal 14 3 2 4 3 3" xfId="19927" xr:uid="{7C514F5B-B032-4314-8FE8-7D9167EA7A80}"/>
    <cellStyle name="Normal 14 3 2 4 4" xfId="4629" xr:uid="{01C18A2A-B91D-4653-A757-7E6B7D58D51C}"/>
    <cellStyle name="Normal 14 3 2 4 4 2" xfId="13371" xr:uid="{BA4BE18A-7F51-43CC-8B98-C60F9C8C304E}"/>
    <cellStyle name="Normal 14 3 2 4 4 3" xfId="22106" xr:uid="{C3B482BA-742E-4048-AA7C-68E1307CCBA5}"/>
    <cellStyle name="Normal 14 3 2 4 5" xfId="6822" xr:uid="{652228C4-22CC-4158-9565-9E131D6D630B}"/>
    <cellStyle name="Normal 14 3 2 4 5 2" xfId="15560" xr:uid="{05A0F537-F02D-46E7-926B-F8979C6CC21F}"/>
    <cellStyle name="Normal 14 3 2 4 5 3" xfId="24295" xr:uid="{1D08F969-9449-42F4-B6D6-AB2E8D8B5FE1}"/>
    <cellStyle name="Normal 14 3 2 4 6" xfId="9016" xr:uid="{27ED39CA-D856-4ED8-B5C0-A52A3A6E7D37}"/>
    <cellStyle name="Normal 14 3 2 4 7" xfId="17750" xr:uid="{D9B91473-14D0-4544-8CEA-1024770284F4}"/>
    <cellStyle name="Normal 14 3 2 4 8" xfId="26485" xr:uid="{699C6D93-0261-4FDB-A1E8-232B39A83AB4}"/>
    <cellStyle name="Normal 14 3 2 5" xfId="443" xr:uid="{AFC72FC7-854D-488E-85A1-BEE19178EC1C}"/>
    <cellStyle name="Normal 14 3 2 5 2" xfId="1411" xr:uid="{B0B9BD2B-2902-4CA9-A7F5-A88E58D40AB5}"/>
    <cellStyle name="Normal 14 3 2 5 2 2" xfId="3596" xr:uid="{E8C8694D-7649-4A13-AF85-3CC9314CB5E2}"/>
    <cellStyle name="Normal 14 3 2 5 2 2 2" xfId="12345" xr:uid="{A1C7159D-00AE-4AA0-B1CA-7014125491D9}"/>
    <cellStyle name="Normal 14 3 2 5 2 2 3" xfId="21080" xr:uid="{E5AAA463-1C83-4AC3-BBBB-FE447EBD3B92}"/>
    <cellStyle name="Normal 14 3 2 5 2 3" xfId="5790" xr:uid="{4F833E4E-95C3-49C3-9075-943A483F0EB2}"/>
    <cellStyle name="Normal 14 3 2 5 2 3 2" xfId="14532" xr:uid="{982D24C1-38DE-44B7-837C-9A307FFFC399}"/>
    <cellStyle name="Normal 14 3 2 5 2 3 3" xfId="23267" xr:uid="{5135A63A-9C25-4B49-BA28-A79C267DC40F}"/>
    <cellStyle name="Normal 14 3 2 5 2 4" xfId="7983" xr:uid="{0F8BCBD9-9E1C-43C9-AEFE-CB4059AC1F29}"/>
    <cellStyle name="Normal 14 3 2 5 2 4 2" xfId="16721" xr:uid="{1094EBD2-766E-4542-8EA3-D0F133167166}"/>
    <cellStyle name="Normal 14 3 2 5 2 4 3" xfId="25456" xr:uid="{1CEA4107-29CA-46B6-945E-2E89B41BDAEF}"/>
    <cellStyle name="Normal 14 3 2 5 2 5" xfId="10168" xr:uid="{B427BF0A-B2EC-43C8-8928-3845F1681827}"/>
    <cellStyle name="Normal 14 3 2 5 2 6" xfId="18902" xr:uid="{5B21A682-0DEA-408A-ACDC-190DEF3DB79A}"/>
    <cellStyle name="Normal 14 3 2 5 2 7" xfId="27646" xr:uid="{5154D84F-A9F2-47BA-9D24-A0FF648D5EE0}"/>
    <cellStyle name="Normal 14 3 2 5 3" xfId="2635" xr:uid="{60323995-8AFE-4DF0-8200-E5A85D07D147}"/>
    <cellStyle name="Normal 14 3 2 5 3 2" xfId="11384" xr:uid="{82C565A8-0FEB-4C7A-8809-1A6861BFF7FC}"/>
    <cellStyle name="Normal 14 3 2 5 3 3" xfId="20119" xr:uid="{ADCCAC1B-9C78-4BA5-9432-FDC18318F2D5}"/>
    <cellStyle name="Normal 14 3 2 5 4" xfId="4821" xr:uid="{7D2392CD-1981-4F2B-B73E-46874A34D169}"/>
    <cellStyle name="Normal 14 3 2 5 4 2" xfId="13563" xr:uid="{0D107DF2-A538-4CF7-9F22-AB7814884D14}"/>
    <cellStyle name="Normal 14 3 2 5 4 3" xfId="22298" xr:uid="{90BF8A61-821C-4CCD-AB7D-2C548C2EF32D}"/>
    <cellStyle name="Normal 14 3 2 5 5" xfId="7014" xr:uid="{5AD66F70-7D15-4758-8E61-11B3EB67087A}"/>
    <cellStyle name="Normal 14 3 2 5 5 2" xfId="15752" xr:uid="{C392E94D-6760-486E-B153-F2DE9BB34741}"/>
    <cellStyle name="Normal 14 3 2 5 5 3" xfId="24487" xr:uid="{15F47CFC-7E76-4972-A272-445EBB3221CE}"/>
    <cellStyle name="Normal 14 3 2 5 6" xfId="9208" xr:uid="{1493BCC2-439D-4821-A227-186BFD0C41EA}"/>
    <cellStyle name="Normal 14 3 2 5 7" xfId="17942" xr:uid="{48C858AC-4FFC-473D-967B-E2AC5B438B32}"/>
    <cellStyle name="Normal 14 3 2 5 8" xfId="26677" xr:uid="{84149CA4-FB6D-4F89-BD13-0A86691EF8AB}"/>
    <cellStyle name="Normal 14 3 2 6" xfId="635" xr:uid="{2E0F8AFF-6DC4-4D43-96F6-BB970472D744}"/>
    <cellStyle name="Normal 14 3 2 6 2" xfId="1603" xr:uid="{10190329-A983-4093-8D42-3D94C3EDBC42}"/>
    <cellStyle name="Normal 14 3 2 6 2 2" xfId="3788" xr:uid="{D8CB9B7E-6897-4D75-8C9E-332AF8CC9E39}"/>
    <cellStyle name="Normal 14 3 2 6 2 2 2" xfId="12537" xr:uid="{D86A1A84-3834-49C2-8B18-E3F654D8D504}"/>
    <cellStyle name="Normal 14 3 2 6 2 2 3" xfId="21272" xr:uid="{FC2FC9CF-9C4D-4FBE-A672-07C0B1E79E9E}"/>
    <cellStyle name="Normal 14 3 2 6 2 3" xfId="5982" xr:uid="{D049E1C7-97A6-454B-ACBE-B12499517730}"/>
    <cellStyle name="Normal 14 3 2 6 2 3 2" xfId="14724" xr:uid="{9DFCCA74-18F6-4ACB-8A3C-C79333C47CF1}"/>
    <cellStyle name="Normal 14 3 2 6 2 3 3" xfId="23459" xr:uid="{BCC16AEE-86F8-4E2E-8578-2073725D436B}"/>
    <cellStyle name="Normal 14 3 2 6 2 4" xfId="8175" xr:uid="{B3CF78C2-3400-4F6E-9CB1-5D2F7742610E}"/>
    <cellStyle name="Normal 14 3 2 6 2 4 2" xfId="16913" xr:uid="{BB8EA95E-0CC6-4328-B583-E7545FC3B22E}"/>
    <cellStyle name="Normal 14 3 2 6 2 4 3" xfId="25648" xr:uid="{606BA92E-353E-4D2C-B7FB-C2A0692B64C6}"/>
    <cellStyle name="Normal 14 3 2 6 2 5" xfId="10360" xr:uid="{710FCFC8-E00B-416F-8D88-06F3EA5987FC}"/>
    <cellStyle name="Normal 14 3 2 6 2 6" xfId="19094" xr:uid="{024E6106-B4A5-45DC-8D55-10774FCE9D6B}"/>
    <cellStyle name="Normal 14 3 2 6 2 7" xfId="27838" xr:uid="{62A2ACC9-1D34-4838-BEA6-8BBD60449714}"/>
    <cellStyle name="Normal 14 3 2 6 3" xfId="2827" xr:uid="{1E7EA1BB-7A86-4EE2-B769-57095A613954}"/>
    <cellStyle name="Normal 14 3 2 6 3 2" xfId="11576" xr:uid="{74E75CD5-3F49-4BE9-8D3C-C8C28ED3CEE5}"/>
    <cellStyle name="Normal 14 3 2 6 3 3" xfId="20311" xr:uid="{40375E23-43A8-4143-8812-B4831916D5A2}"/>
    <cellStyle name="Normal 14 3 2 6 4" xfId="5013" xr:uid="{5021EA9A-4B7E-4BD6-9A7D-F84F65869E12}"/>
    <cellStyle name="Normal 14 3 2 6 4 2" xfId="13755" xr:uid="{8E629779-1FE8-47AF-BD34-E675F1E1174B}"/>
    <cellStyle name="Normal 14 3 2 6 4 3" xfId="22490" xr:uid="{20D1F3BB-92F2-45DC-8AD0-A7F57AF06E42}"/>
    <cellStyle name="Normal 14 3 2 6 5" xfId="7206" xr:uid="{33FEAACD-81AC-4769-9DDB-0341D45C23F4}"/>
    <cellStyle name="Normal 14 3 2 6 5 2" xfId="15944" xr:uid="{8C293AB7-2D7B-4656-B880-98E303B6116D}"/>
    <cellStyle name="Normal 14 3 2 6 5 3" xfId="24679" xr:uid="{D484F9B1-3A85-407B-B2C0-8FE6F010DF7E}"/>
    <cellStyle name="Normal 14 3 2 6 6" xfId="9400" xr:uid="{233C94D7-EA44-44F7-AF92-578C6E217050}"/>
    <cellStyle name="Normal 14 3 2 6 7" xfId="18134" xr:uid="{A7A14C00-9599-4AC7-9856-FCE4B2763D0E}"/>
    <cellStyle name="Normal 14 3 2 6 8" xfId="26869" xr:uid="{F6B2DED1-4DD1-45B1-B271-FBEE734E8879}"/>
    <cellStyle name="Normal 14 3 2 7" xfId="827" xr:uid="{983D3F4F-3C9C-4F93-8342-B0E351FBB60B}"/>
    <cellStyle name="Normal 14 3 2 7 2" xfId="1795" xr:uid="{AE5E2731-00ED-41AC-8A7E-B5028407318B}"/>
    <cellStyle name="Normal 14 3 2 7 2 2" xfId="3980" xr:uid="{FB7EB32B-AF88-404F-A063-DA16B9551045}"/>
    <cellStyle name="Normal 14 3 2 7 2 2 2" xfId="12729" xr:uid="{19E22783-1994-41F9-8DAC-558219D0270B}"/>
    <cellStyle name="Normal 14 3 2 7 2 2 3" xfId="21464" xr:uid="{2033BDD7-17AD-412C-914F-0A9B8D2158D0}"/>
    <cellStyle name="Normal 14 3 2 7 2 3" xfId="6174" xr:uid="{E71525AB-FB7B-45FA-89E8-99147BCC3E61}"/>
    <cellStyle name="Normal 14 3 2 7 2 3 2" xfId="14916" xr:uid="{9AAFC7FE-BF89-4B0B-8CBC-C52370117A3D}"/>
    <cellStyle name="Normal 14 3 2 7 2 3 3" xfId="23651" xr:uid="{701B1003-846A-476F-A2FE-979D4F2E05B8}"/>
    <cellStyle name="Normal 14 3 2 7 2 4" xfId="8367" xr:uid="{AAE20937-267C-4954-9062-9127E56198AA}"/>
    <cellStyle name="Normal 14 3 2 7 2 4 2" xfId="17105" xr:uid="{5ED46935-2964-4755-9BFC-2F3F11D190C3}"/>
    <cellStyle name="Normal 14 3 2 7 2 4 3" xfId="25840" xr:uid="{F7D5AB46-F9BD-4A8F-90AA-D8D5AEA70CBC}"/>
    <cellStyle name="Normal 14 3 2 7 2 5" xfId="10552" xr:uid="{1EA2C247-0AF5-4A4E-8E2B-1F3F4B5EF633}"/>
    <cellStyle name="Normal 14 3 2 7 2 6" xfId="19286" xr:uid="{D70E85B7-0CFD-4EA9-8190-117305732C39}"/>
    <cellStyle name="Normal 14 3 2 7 2 7" xfId="28030" xr:uid="{ED686806-4FDC-4609-9963-9049A11E43EC}"/>
    <cellStyle name="Normal 14 3 2 7 3" xfId="3019" xr:uid="{B55A443A-EBD5-42A2-B7A3-9C6694AB3638}"/>
    <cellStyle name="Normal 14 3 2 7 3 2" xfId="11768" xr:uid="{B1F2CF67-BF08-4E56-AC72-5619C9A219DE}"/>
    <cellStyle name="Normal 14 3 2 7 3 3" xfId="20503" xr:uid="{82FF8B58-056A-4891-94E8-8D8B2BF59ED6}"/>
    <cellStyle name="Normal 14 3 2 7 4" xfId="5205" xr:uid="{BD79317B-1C8A-40FB-A3CA-603CB78D63A4}"/>
    <cellStyle name="Normal 14 3 2 7 4 2" xfId="13947" xr:uid="{735939E2-EADB-4762-AEC4-9F1E8F24D3EF}"/>
    <cellStyle name="Normal 14 3 2 7 4 3" xfId="22682" xr:uid="{B28E9AB1-81F3-40E2-8680-1CABF9C1ACDA}"/>
    <cellStyle name="Normal 14 3 2 7 5" xfId="7398" xr:uid="{048BC7E7-7081-4C94-B939-ED84095528D0}"/>
    <cellStyle name="Normal 14 3 2 7 5 2" xfId="16136" xr:uid="{42E2C2AF-8BD3-47E7-8AF8-65D7A1BC12A6}"/>
    <cellStyle name="Normal 14 3 2 7 5 3" xfId="24871" xr:uid="{F826C594-31DB-487A-B1D2-F14888FACFB9}"/>
    <cellStyle name="Normal 14 3 2 7 6" xfId="9592" xr:uid="{894F70F1-7069-451F-B2C1-86CE72957340}"/>
    <cellStyle name="Normal 14 3 2 7 7" xfId="18326" xr:uid="{0D1F7DF2-03A2-42AF-B117-31221FEFAD9A}"/>
    <cellStyle name="Normal 14 3 2 7 8" xfId="27061" xr:uid="{EB6568A8-3C48-499D-B3A5-2C480CFBBBC9}"/>
    <cellStyle name="Normal 14 3 2 8" xfId="1021" xr:uid="{CCF0D848-F098-4161-97DE-E213E3FBE9A0}"/>
    <cellStyle name="Normal 14 3 2 8 2" xfId="3212" xr:uid="{A4618292-C406-44AC-A7C8-A402B13C3A1C}"/>
    <cellStyle name="Normal 14 3 2 8 2 2" xfId="11961" xr:uid="{8C8E8316-1666-4B37-B637-860CA8547143}"/>
    <cellStyle name="Normal 14 3 2 8 2 3" xfId="20696" xr:uid="{F12EFE78-4441-425E-BC51-D62D00BE24E3}"/>
    <cellStyle name="Normal 14 3 2 8 3" xfId="5400" xr:uid="{F5C33A53-2FF1-4522-ABB8-DF57FDEE29E1}"/>
    <cellStyle name="Normal 14 3 2 8 3 2" xfId="14142" xr:uid="{05C5EDE9-8D55-4D24-9AE2-602DC9162E0A}"/>
    <cellStyle name="Normal 14 3 2 8 3 3" xfId="22877" xr:uid="{E1F5C16B-379C-4CDC-9007-8D8F3400A5AD}"/>
    <cellStyle name="Normal 14 3 2 8 4" xfId="7593" xr:uid="{BD646360-34FA-46C8-90F7-4D9DD0E5ED66}"/>
    <cellStyle name="Normal 14 3 2 8 4 2" xfId="16331" xr:uid="{BB17883D-6626-4BD7-A788-9F36707A353F}"/>
    <cellStyle name="Normal 14 3 2 8 4 3" xfId="25066" xr:uid="{70000CCF-633B-4BCA-B06B-3A4059BEED76}"/>
    <cellStyle name="Normal 14 3 2 8 5" xfId="9784" xr:uid="{30B948D5-7806-4FF0-A1AA-BC2E89525ED2}"/>
    <cellStyle name="Normal 14 3 2 8 6" xfId="18518" xr:uid="{1862CB5D-7BAB-426C-B017-B4602901AE1F}"/>
    <cellStyle name="Normal 14 3 2 8 7" xfId="27256" xr:uid="{EFF94EC3-D890-4A2A-8E1B-98A43622051F}"/>
    <cellStyle name="Normal 14 3 2 9" xfId="2057" xr:uid="{4FAEBAA6-5787-4E8B-ACF6-7F6C8790BA4F}"/>
    <cellStyle name="Normal 14 3 2 9 2" xfId="4237" xr:uid="{854E11CC-8EA5-443A-B11B-EB367EF58B4B}"/>
    <cellStyle name="Normal 14 3 2 9 2 2" xfId="12986" xr:uid="{A9B907C7-43DE-4D16-B64E-17795B224484}"/>
    <cellStyle name="Normal 14 3 2 9 2 3" xfId="21721" xr:uid="{4672900C-5194-4AC6-ADA5-6C5C2B0F7F97}"/>
    <cellStyle name="Normal 14 3 2 9 3" xfId="6434" xr:uid="{562E16A2-F7D8-4844-81CD-883DEAE1FE00}"/>
    <cellStyle name="Normal 14 3 2 9 3 2" xfId="15176" xr:uid="{B4212926-22A6-4909-AF73-61C1242FCC22}"/>
    <cellStyle name="Normal 14 3 2 9 3 3" xfId="23911" xr:uid="{86CF4BC8-158E-4AA7-8370-67AA6F75528D}"/>
    <cellStyle name="Normal 14 3 2 9 4" xfId="8628" xr:uid="{42EE58D7-0A1B-46A1-85F7-295D72F7EAE0}"/>
    <cellStyle name="Normal 14 3 2 9 4 2" xfId="17365" xr:uid="{CB729074-A13E-4B08-A5AD-0DAFDFF2669E}"/>
    <cellStyle name="Normal 14 3 2 9 4 3" xfId="26100" xr:uid="{AB597CFB-3F51-43C3-8F18-51219003CE7D}"/>
    <cellStyle name="Normal 14 3 2 9 5" xfId="10809" xr:uid="{FD98DDBA-7B24-450B-AC43-D825FEB81F37}"/>
    <cellStyle name="Normal 14 3 2 9 6" xfId="19544" xr:uid="{00F5F23C-B8A2-4FCF-9B73-C3AE91F52BD4}"/>
    <cellStyle name="Normal 14 3 2 9 7" xfId="28291" xr:uid="{DAE25E3A-41A3-4967-9868-B56EC6773942}"/>
    <cellStyle name="Normal 14 3 3" xfId="83" xr:uid="{1B84E4A5-C003-4C3F-B3C1-70A9BCE8B802}"/>
    <cellStyle name="Normal 14 3 3 10" xfId="4461" xr:uid="{C4776FF7-EBDF-478C-890E-E4BF4A1CF608}"/>
    <cellStyle name="Normal 14 3 3 10 2" xfId="13203" xr:uid="{24A5FE97-4644-4C33-A59F-A9682FAAF206}"/>
    <cellStyle name="Normal 14 3 3 10 3" xfId="21938" xr:uid="{3E1715D3-B023-4562-94A4-8433B175E6F6}"/>
    <cellStyle name="Normal 14 3 3 11" xfId="6654" xr:uid="{F127A8C4-A73B-432D-9B34-9BDC6BFFBCA1}"/>
    <cellStyle name="Normal 14 3 3 11 2" xfId="15392" xr:uid="{587B2C66-ACA8-400E-8C36-6E7CCB6FFFCA}"/>
    <cellStyle name="Normal 14 3 3 11 3" xfId="24127" xr:uid="{3CA3B4AF-FD96-4560-99CD-03AA9EF58078}"/>
    <cellStyle name="Normal 14 3 3 12" xfId="8848" xr:uid="{D5B54E4F-5683-4CDF-9295-8E783DBAF782}"/>
    <cellStyle name="Normal 14 3 3 13" xfId="17582" xr:uid="{2292E3AB-0121-42D3-A7BE-4C93D06BA2CB}"/>
    <cellStyle name="Normal 14 3 3 14" xfId="26317" xr:uid="{24DFED8B-32A2-4329-B77D-DF7B8450D9A5}"/>
    <cellStyle name="Normal 14 3 3 2" xfId="179" xr:uid="{32D58569-71E5-4DF1-8789-DAD2910EE05F}"/>
    <cellStyle name="Normal 14 3 3 2 10" xfId="6750" xr:uid="{743D6E0A-CDF6-4DDF-8E12-E86CA3EC855D}"/>
    <cellStyle name="Normal 14 3 3 2 10 2" xfId="15488" xr:uid="{F451BF7D-CA87-4AD0-81B6-003C7B18AFC0}"/>
    <cellStyle name="Normal 14 3 3 2 10 3" xfId="24223" xr:uid="{921D6034-A88D-41AC-8D85-74EFF6AF518B}"/>
    <cellStyle name="Normal 14 3 3 2 11" xfId="8944" xr:uid="{9177997C-E539-4BC9-976E-3D7926272127}"/>
    <cellStyle name="Normal 14 3 3 2 12" xfId="17678" xr:uid="{1B7D8BD5-6559-4302-9C6E-98C856E0C068}"/>
    <cellStyle name="Normal 14 3 3 2 13" xfId="26413" xr:uid="{186515D1-99A4-4648-8CC7-DECEADB4744C}"/>
    <cellStyle name="Normal 14 3 3 2 2" xfId="371" xr:uid="{C623CCE4-0BAF-41DD-99CF-56944BD98621}"/>
    <cellStyle name="Normal 14 3 3 2 2 2" xfId="1339" xr:uid="{6BE690EE-6EF9-47A6-9EAC-081506EAB514}"/>
    <cellStyle name="Normal 14 3 3 2 2 2 2" xfId="3524" xr:uid="{65C958F9-A48B-48F0-8FE6-64A8A2E416A6}"/>
    <cellStyle name="Normal 14 3 3 2 2 2 2 2" xfId="12273" xr:uid="{54224C05-5C9F-430F-86B0-52BC5144607E}"/>
    <cellStyle name="Normal 14 3 3 2 2 2 2 3" xfId="21008" xr:uid="{E2E109CD-043B-4BAF-B4D4-3AF4DAFEEAE0}"/>
    <cellStyle name="Normal 14 3 3 2 2 2 3" xfId="5718" xr:uid="{3A6BF934-B22E-4413-865B-9E0B2B84DBEC}"/>
    <cellStyle name="Normal 14 3 3 2 2 2 3 2" xfId="14460" xr:uid="{55F39E10-8D06-446F-9EE1-FB33159A9B5A}"/>
    <cellStyle name="Normal 14 3 3 2 2 2 3 3" xfId="23195" xr:uid="{3AEF5A62-185F-4D50-97C2-F4109CE79623}"/>
    <cellStyle name="Normal 14 3 3 2 2 2 4" xfId="7911" xr:uid="{55885252-1046-47BE-B745-C867DD44171D}"/>
    <cellStyle name="Normal 14 3 3 2 2 2 4 2" xfId="16649" xr:uid="{FB8CD78B-9A84-45D6-B2F2-86E6C78C0F58}"/>
    <cellStyle name="Normal 14 3 3 2 2 2 4 3" xfId="25384" xr:uid="{472CDDFE-7B61-4EEF-ABFC-F021A4A58EF9}"/>
    <cellStyle name="Normal 14 3 3 2 2 2 5" xfId="10096" xr:uid="{C9146F2C-DDA3-4893-8C31-3C7528CB3906}"/>
    <cellStyle name="Normal 14 3 3 2 2 2 6" xfId="18830" xr:uid="{12F2E69E-E76E-4217-A8D5-129B8AABCC98}"/>
    <cellStyle name="Normal 14 3 3 2 2 2 7" xfId="27574" xr:uid="{F5903274-9205-4FA3-8504-B710D0A305D4}"/>
    <cellStyle name="Normal 14 3 3 2 2 3" xfId="2563" xr:uid="{8E86B7DA-5435-40C8-926E-A251412C95C7}"/>
    <cellStyle name="Normal 14 3 3 2 2 3 2" xfId="11312" xr:uid="{93AED1E8-C810-4A24-A33A-4881D31E9E8F}"/>
    <cellStyle name="Normal 14 3 3 2 2 3 3" xfId="20047" xr:uid="{FEFAA6BE-D4D3-4A3B-82C1-A19715491FFC}"/>
    <cellStyle name="Normal 14 3 3 2 2 4" xfId="4749" xr:uid="{5224A414-D41C-4428-A7BB-64BB1DE3DEBE}"/>
    <cellStyle name="Normal 14 3 3 2 2 4 2" xfId="13491" xr:uid="{4D8D4D47-AFEF-415E-BDC3-E03031A14415}"/>
    <cellStyle name="Normal 14 3 3 2 2 4 3" xfId="22226" xr:uid="{4BFF5170-05DC-4A34-B6E4-CAFFCB97ED9A}"/>
    <cellStyle name="Normal 14 3 3 2 2 5" xfId="6942" xr:uid="{4854E8ED-8ECC-4049-9F41-1934620CC325}"/>
    <cellStyle name="Normal 14 3 3 2 2 5 2" xfId="15680" xr:uid="{6E0E9805-EDEF-41BF-8BD7-A0763E89E3C3}"/>
    <cellStyle name="Normal 14 3 3 2 2 5 3" xfId="24415" xr:uid="{C66D5F75-3025-457E-B23E-412E84F53A2E}"/>
    <cellStyle name="Normal 14 3 3 2 2 6" xfId="9136" xr:uid="{113808B0-2132-43A0-B039-493C3A89E2E2}"/>
    <cellStyle name="Normal 14 3 3 2 2 7" xfId="17870" xr:uid="{63A472AA-1D1B-49D4-90A9-623DE92EB5BC}"/>
    <cellStyle name="Normal 14 3 3 2 2 8" xfId="26605" xr:uid="{D6CCEB4B-5088-414A-9CA7-4FF6438C69FF}"/>
    <cellStyle name="Normal 14 3 3 2 3" xfId="563" xr:uid="{19CF307B-2588-4DB9-9540-9CF53AD787A7}"/>
    <cellStyle name="Normal 14 3 3 2 3 2" xfId="1531" xr:uid="{9153AEA1-5CCB-41D2-AF3D-5420D14816C2}"/>
    <cellStyle name="Normal 14 3 3 2 3 2 2" xfId="3716" xr:uid="{9867CA89-9E69-4646-A105-79887232B7E7}"/>
    <cellStyle name="Normal 14 3 3 2 3 2 2 2" xfId="12465" xr:uid="{650359EF-5584-434F-B420-55E6B7F29061}"/>
    <cellStyle name="Normal 14 3 3 2 3 2 2 3" xfId="21200" xr:uid="{9D348954-1C24-47B0-8688-7B48FC7DB0C6}"/>
    <cellStyle name="Normal 14 3 3 2 3 2 3" xfId="5910" xr:uid="{BE42EE02-5044-4D6D-B254-B24D5F2A30AC}"/>
    <cellStyle name="Normal 14 3 3 2 3 2 3 2" xfId="14652" xr:uid="{4C53B28F-9824-4E86-9FF1-CD9C2C0E71E2}"/>
    <cellStyle name="Normal 14 3 3 2 3 2 3 3" xfId="23387" xr:uid="{865C2E18-DB61-4AF5-BEDB-45840251D70D}"/>
    <cellStyle name="Normal 14 3 3 2 3 2 4" xfId="8103" xr:uid="{8A768D81-EC42-4426-84B5-ACA944ACA771}"/>
    <cellStyle name="Normal 14 3 3 2 3 2 4 2" xfId="16841" xr:uid="{364088CC-429B-4BE8-AD62-C64196FF220B}"/>
    <cellStyle name="Normal 14 3 3 2 3 2 4 3" xfId="25576" xr:uid="{002E6137-71BC-4C39-A883-06167B244965}"/>
    <cellStyle name="Normal 14 3 3 2 3 2 5" xfId="10288" xr:uid="{7F847090-C285-4F23-831A-5148EDA3648F}"/>
    <cellStyle name="Normal 14 3 3 2 3 2 6" xfId="19022" xr:uid="{598B7FA8-BD3E-4296-91C6-22B2CF27E2F5}"/>
    <cellStyle name="Normal 14 3 3 2 3 2 7" xfId="27766" xr:uid="{78644029-693F-435E-BC83-641CB6BD7332}"/>
    <cellStyle name="Normal 14 3 3 2 3 3" xfId="2755" xr:uid="{E5BBD3E3-8EF7-4AD0-96F7-5C4732F7720C}"/>
    <cellStyle name="Normal 14 3 3 2 3 3 2" xfId="11504" xr:uid="{C6C23333-0B40-4401-9E4E-440ACA39FE54}"/>
    <cellStyle name="Normal 14 3 3 2 3 3 3" xfId="20239" xr:uid="{583FBEFB-3258-4DA0-BAF4-D3E79B26830F}"/>
    <cellStyle name="Normal 14 3 3 2 3 4" xfId="4941" xr:uid="{313F9A1F-BD5F-419F-869E-188E7C5E63F4}"/>
    <cellStyle name="Normal 14 3 3 2 3 4 2" xfId="13683" xr:uid="{95DAE6D2-7825-4738-A066-479674F66B04}"/>
    <cellStyle name="Normal 14 3 3 2 3 4 3" xfId="22418" xr:uid="{A67E5C78-3E60-422C-9BC5-04E2B8195EDA}"/>
    <cellStyle name="Normal 14 3 3 2 3 5" xfId="7134" xr:uid="{0C2FC23F-C5BE-46AB-B871-C9F53183C73D}"/>
    <cellStyle name="Normal 14 3 3 2 3 5 2" xfId="15872" xr:uid="{3FDE5771-4B4D-4816-8552-8DC82469BF64}"/>
    <cellStyle name="Normal 14 3 3 2 3 5 3" xfId="24607" xr:uid="{280A67FD-61AD-4F5D-93AA-C67FFA6DA9F4}"/>
    <cellStyle name="Normal 14 3 3 2 3 6" xfId="9328" xr:uid="{93C44817-D560-477A-B49C-D8973CB95799}"/>
    <cellStyle name="Normal 14 3 3 2 3 7" xfId="18062" xr:uid="{4969A421-A957-4C6D-BC02-634AD248AF9C}"/>
    <cellStyle name="Normal 14 3 3 2 3 8" xfId="26797" xr:uid="{E938A104-B7CD-4F1A-9256-7738CCDCFCC8}"/>
    <cellStyle name="Normal 14 3 3 2 4" xfId="755" xr:uid="{9CE17987-8D35-4AC0-AD11-062814F29E72}"/>
    <cellStyle name="Normal 14 3 3 2 4 2" xfId="1723" xr:uid="{CDEAB1AC-70E3-4387-BECA-8943FD1E0D45}"/>
    <cellStyle name="Normal 14 3 3 2 4 2 2" xfId="3908" xr:uid="{8955F304-AD8E-4559-B43B-A2740C3043B1}"/>
    <cellStyle name="Normal 14 3 3 2 4 2 2 2" xfId="12657" xr:uid="{F93EEE51-57F6-452D-A2FE-C884A64C4E74}"/>
    <cellStyle name="Normal 14 3 3 2 4 2 2 3" xfId="21392" xr:uid="{02A6BDA5-2E94-43EA-9EAB-A44E46E64D6D}"/>
    <cellStyle name="Normal 14 3 3 2 4 2 3" xfId="6102" xr:uid="{B481BB6D-E2B7-418D-ACA1-21D57B130239}"/>
    <cellStyle name="Normal 14 3 3 2 4 2 3 2" xfId="14844" xr:uid="{F9A2C9A3-1969-4273-B031-CE10D22ED75F}"/>
    <cellStyle name="Normal 14 3 3 2 4 2 3 3" xfId="23579" xr:uid="{E7D7978F-9907-4514-B85E-0326D996797B}"/>
    <cellStyle name="Normal 14 3 3 2 4 2 4" xfId="8295" xr:uid="{43956711-E15F-4B42-A3F2-A5DD254D1182}"/>
    <cellStyle name="Normal 14 3 3 2 4 2 4 2" xfId="17033" xr:uid="{9D07536C-2242-4EC7-9A70-2612E47C359A}"/>
    <cellStyle name="Normal 14 3 3 2 4 2 4 3" xfId="25768" xr:uid="{21263C04-52D4-49D2-BC2C-9A56DED85CFC}"/>
    <cellStyle name="Normal 14 3 3 2 4 2 5" xfId="10480" xr:uid="{90053BB9-52C6-4471-8698-DE6A501F8275}"/>
    <cellStyle name="Normal 14 3 3 2 4 2 6" xfId="19214" xr:uid="{A96CE3F7-7039-42BA-B9C6-9D83FB7FCFCC}"/>
    <cellStyle name="Normal 14 3 3 2 4 2 7" xfId="27958" xr:uid="{88A5BF6B-70D1-4882-A9D1-65FD0AB68923}"/>
    <cellStyle name="Normal 14 3 3 2 4 3" xfId="2947" xr:uid="{5B7FF3BD-61AC-46A5-B64F-1F7316AF4EDC}"/>
    <cellStyle name="Normal 14 3 3 2 4 3 2" xfId="11696" xr:uid="{49ACD645-6467-4677-98C8-11B88B57AB2A}"/>
    <cellStyle name="Normal 14 3 3 2 4 3 3" xfId="20431" xr:uid="{F22CE48B-4B09-408B-922C-2A6BEBE1366C}"/>
    <cellStyle name="Normal 14 3 3 2 4 4" xfId="5133" xr:uid="{5092A43A-42CE-4B69-A5B3-8AB246021ADB}"/>
    <cellStyle name="Normal 14 3 3 2 4 4 2" xfId="13875" xr:uid="{708B4415-0E6D-499E-ACCD-1B8B2A658670}"/>
    <cellStyle name="Normal 14 3 3 2 4 4 3" xfId="22610" xr:uid="{A3EC2F77-BCD0-43AA-87F7-D3CADDC13993}"/>
    <cellStyle name="Normal 14 3 3 2 4 5" xfId="7326" xr:uid="{9300D24E-DD95-478E-B1FD-96DBA6FBFC6E}"/>
    <cellStyle name="Normal 14 3 3 2 4 5 2" xfId="16064" xr:uid="{2E656927-7303-4701-AA1A-BC03F63F220F}"/>
    <cellStyle name="Normal 14 3 3 2 4 5 3" xfId="24799" xr:uid="{251338B8-33A8-4F3C-898B-668DC6E9701D}"/>
    <cellStyle name="Normal 14 3 3 2 4 6" xfId="9520" xr:uid="{166774FB-0171-4A4F-ADC8-CD9E8BC49E70}"/>
    <cellStyle name="Normal 14 3 3 2 4 7" xfId="18254" xr:uid="{FF7F6EFC-D7E9-463A-8667-2F2DFE7BCE0A}"/>
    <cellStyle name="Normal 14 3 3 2 4 8" xfId="26989" xr:uid="{A0270B89-5C64-45E1-8DB2-67B593A9BDF6}"/>
    <cellStyle name="Normal 14 3 3 2 5" xfId="947" xr:uid="{88D69208-6E42-44C3-A375-B50C74F4B5C1}"/>
    <cellStyle name="Normal 14 3 3 2 5 2" xfId="1915" xr:uid="{4C4545F2-91BE-4343-8EA9-E982130FECA8}"/>
    <cellStyle name="Normal 14 3 3 2 5 2 2" xfId="4100" xr:uid="{340C50D0-412A-4C2A-A538-6D9845D81CCC}"/>
    <cellStyle name="Normal 14 3 3 2 5 2 2 2" xfId="12849" xr:uid="{D2174F1B-7BFC-475A-A3FD-7A43878DDD2B}"/>
    <cellStyle name="Normal 14 3 3 2 5 2 2 3" xfId="21584" xr:uid="{C5F4CF8D-FD8D-41DD-B151-2B7386C4BE02}"/>
    <cellStyle name="Normal 14 3 3 2 5 2 3" xfId="6294" xr:uid="{6E0B30FC-9548-4811-8F44-EB646CD1214F}"/>
    <cellStyle name="Normal 14 3 3 2 5 2 3 2" xfId="15036" xr:uid="{B808C2FB-6B19-4F22-817B-ACF7045C84DB}"/>
    <cellStyle name="Normal 14 3 3 2 5 2 3 3" xfId="23771" xr:uid="{14EB42EF-3D2D-45C1-A594-E1131AFE98B6}"/>
    <cellStyle name="Normal 14 3 3 2 5 2 4" xfId="8487" xr:uid="{76F5FC12-A6DC-4E63-AC21-5607DA0DE328}"/>
    <cellStyle name="Normal 14 3 3 2 5 2 4 2" xfId="17225" xr:uid="{7657DF21-85A0-48C1-ADB7-C11B69CE1278}"/>
    <cellStyle name="Normal 14 3 3 2 5 2 4 3" xfId="25960" xr:uid="{A8E8EB4A-D2DC-489C-9EB3-CB8EDBB19F74}"/>
    <cellStyle name="Normal 14 3 3 2 5 2 5" xfId="10672" xr:uid="{B6A7FD20-6887-4222-867A-727F883831A6}"/>
    <cellStyle name="Normal 14 3 3 2 5 2 6" xfId="19406" xr:uid="{259559CA-8E22-43B5-B234-ECF1FBAA66EF}"/>
    <cellStyle name="Normal 14 3 3 2 5 2 7" xfId="28150" xr:uid="{79A1AA6D-58E5-405C-AE45-80216ABD6D56}"/>
    <cellStyle name="Normal 14 3 3 2 5 3" xfId="3139" xr:uid="{BFCECB35-0878-42BC-9EBB-D30DE93C7F1F}"/>
    <cellStyle name="Normal 14 3 3 2 5 3 2" xfId="11888" xr:uid="{3B235B10-79E2-40DB-B312-54A75D5B6FE4}"/>
    <cellStyle name="Normal 14 3 3 2 5 3 3" xfId="20623" xr:uid="{4A87AFCE-01E6-4865-8E47-293FB6B3C351}"/>
    <cellStyle name="Normal 14 3 3 2 5 4" xfId="5325" xr:uid="{A0A8870D-C44A-4174-8F8E-21B58D92B674}"/>
    <cellStyle name="Normal 14 3 3 2 5 4 2" xfId="14067" xr:uid="{53C13D51-96BA-45CB-981B-DD7E73B4FCE4}"/>
    <cellStyle name="Normal 14 3 3 2 5 4 3" xfId="22802" xr:uid="{7398E8D4-6183-4BE4-AB14-DA05AA71B052}"/>
    <cellStyle name="Normal 14 3 3 2 5 5" xfId="7518" xr:uid="{8844D697-56A7-458A-9ECB-043B9FE7DEC2}"/>
    <cellStyle name="Normal 14 3 3 2 5 5 2" xfId="16256" xr:uid="{3DD8207A-64C6-4CD0-B044-EA9FD2F73B34}"/>
    <cellStyle name="Normal 14 3 3 2 5 5 3" xfId="24991" xr:uid="{D0868C65-11A6-40B9-86F4-C4D595EA04B2}"/>
    <cellStyle name="Normal 14 3 3 2 5 6" xfId="9712" xr:uid="{4AA8323C-0D75-4258-8CEE-667890A90329}"/>
    <cellStyle name="Normal 14 3 3 2 5 7" xfId="18446" xr:uid="{4964DBF3-CABD-47E3-8424-FDCCCC4F10C8}"/>
    <cellStyle name="Normal 14 3 3 2 5 8" xfId="27181" xr:uid="{69ACCE4B-9C37-4265-AF70-101E46DCAF92}"/>
    <cellStyle name="Normal 14 3 3 2 6" xfId="1141" xr:uid="{DB537A22-CA45-4B03-8572-8C010F91ADF0}"/>
    <cellStyle name="Normal 14 3 3 2 6 2" xfId="3332" xr:uid="{5B72F896-2253-4D70-B617-5245B13FA532}"/>
    <cellStyle name="Normal 14 3 3 2 6 2 2" xfId="12081" xr:uid="{0A03B102-A633-4B89-8D81-16781DBE8BB7}"/>
    <cellStyle name="Normal 14 3 3 2 6 2 3" xfId="20816" xr:uid="{99F8BA86-E4AA-4F79-A36C-CBCD6C75ED9A}"/>
    <cellStyle name="Normal 14 3 3 2 6 3" xfId="5520" xr:uid="{A57E5EFA-F1DB-4EB0-AE7F-7D64164C04E7}"/>
    <cellStyle name="Normal 14 3 3 2 6 3 2" xfId="14262" xr:uid="{E4FBD81E-AA8D-4465-A0E9-552CCF3A4C45}"/>
    <cellStyle name="Normal 14 3 3 2 6 3 3" xfId="22997" xr:uid="{02A95313-871F-49FA-9E60-5EFD22544ECB}"/>
    <cellStyle name="Normal 14 3 3 2 6 4" xfId="7713" xr:uid="{1388F960-3824-4545-BA24-554F8D492CDD}"/>
    <cellStyle name="Normal 14 3 3 2 6 4 2" xfId="16451" xr:uid="{1AC5784F-5207-43B3-9637-554A010A221F}"/>
    <cellStyle name="Normal 14 3 3 2 6 4 3" xfId="25186" xr:uid="{88EF006F-01FB-43E2-B937-69EA4D32BF5B}"/>
    <cellStyle name="Normal 14 3 3 2 6 5" xfId="9904" xr:uid="{00C26F19-4BE3-4313-82A3-7EF6EAA34BF5}"/>
    <cellStyle name="Normal 14 3 3 2 6 6" xfId="18638" xr:uid="{05BE0793-2EB4-4213-BE80-A499B2AAAF64}"/>
    <cellStyle name="Normal 14 3 3 2 6 7" xfId="27376" xr:uid="{B081ABEF-18B6-456D-8166-E214AA036F74}"/>
    <cellStyle name="Normal 14 3 3 2 7" xfId="2177" xr:uid="{9FB61A95-4CDA-45D9-9EAE-6FBF1CD32340}"/>
    <cellStyle name="Normal 14 3 3 2 7 2" xfId="4357" xr:uid="{38CCB8DD-02E3-4B7E-A2CA-84F4A952AB36}"/>
    <cellStyle name="Normal 14 3 3 2 7 2 2" xfId="13106" xr:uid="{B08936AC-6B29-40B0-9FE9-240871FC2F00}"/>
    <cellStyle name="Normal 14 3 3 2 7 2 3" xfId="21841" xr:uid="{AB91B6BB-AEFF-43D2-8E61-10A2761BC9DB}"/>
    <cellStyle name="Normal 14 3 3 2 7 3" xfId="6554" xr:uid="{ED11402A-FB9A-45EA-B85A-DAA1C734FCE6}"/>
    <cellStyle name="Normal 14 3 3 2 7 3 2" xfId="15296" xr:uid="{D7859437-DF98-423F-9E5A-8AB7FFA991C6}"/>
    <cellStyle name="Normal 14 3 3 2 7 3 3" xfId="24031" xr:uid="{FD9ABC97-8835-4703-84BB-602501146557}"/>
    <cellStyle name="Normal 14 3 3 2 7 4" xfId="8748" xr:uid="{DA05DC22-6C74-44CA-9A33-77850E117262}"/>
    <cellStyle name="Normal 14 3 3 2 7 4 2" xfId="17485" xr:uid="{87002788-55DF-4440-9AB9-09C20C40EEC8}"/>
    <cellStyle name="Normal 14 3 3 2 7 4 3" xfId="26220" xr:uid="{5227F2D0-1C22-4192-8D35-E2F06B43BA6D}"/>
    <cellStyle name="Normal 14 3 3 2 7 5" xfId="10929" xr:uid="{BAF87E91-DB7D-4E59-8A37-1068E681A712}"/>
    <cellStyle name="Normal 14 3 3 2 7 6" xfId="19664" xr:uid="{AE46A8BA-29F6-4BD6-A6E7-900EE2884FEA}"/>
    <cellStyle name="Normal 14 3 3 2 7 7" xfId="28411" xr:uid="{02F2FFCB-B3F6-4516-BDBF-F8ED05E9733D}"/>
    <cellStyle name="Normal 14 3 3 2 8" xfId="2371" xr:uid="{5E080B5C-77E4-43DB-9607-22EF867AB09F}"/>
    <cellStyle name="Normal 14 3 3 2 8 2" xfId="11120" xr:uid="{D11FEDE4-5D34-45A3-9759-ECADF5F3BCA5}"/>
    <cellStyle name="Normal 14 3 3 2 8 3" xfId="19855" xr:uid="{E7A4F896-564A-4E61-A096-92D9A0F92E83}"/>
    <cellStyle name="Normal 14 3 3 2 9" xfId="4557" xr:uid="{DF218C9A-D884-41BF-B27F-171DB1FFB98E}"/>
    <cellStyle name="Normal 14 3 3 2 9 2" xfId="13299" xr:uid="{0947545C-C56B-46AD-8592-A0777765CC9D}"/>
    <cellStyle name="Normal 14 3 3 2 9 3" xfId="22034" xr:uid="{E7E18876-70C2-4005-AD3A-BB5D3DF7E37E}"/>
    <cellStyle name="Normal 14 3 3 3" xfId="275" xr:uid="{6D9DAA5E-157F-4875-861F-3138CA641EFD}"/>
    <cellStyle name="Normal 14 3 3 3 2" xfId="1243" xr:uid="{519CDD47-A8CF-4B37-AC40-49B82CD79957}"/>
    <cellStyle name="Normal 14 3 3 3 2 2" xfId="3428" xr:uid="{A36FD406-AE3A-4949-831D-97F1B5DCA5BB}"/>
    <cellStyle name="Normal 14 3 3 3 2 2 2" xfId="12177" xr:uid="{D1E534F3-8B66-40AA-B257-8C9BAFDF6B08}"/>
    <cellStyle name="Normal 14 3 3 3 2 2 3" xfId="20912" xr:uid="{A02BD931-AB28-4F8F-97A3-2B80D1F08095}"/>
    <cellStyle name="Normal 14 3 3 3 2 3" xfId="5622" xr:uid="{65F83D3A-46C3-423D-A844-FE77DD216313}"/>
    <cellStyle name="Normal 14 3 3 3 2 3 2" xfId="14364" xr:uid="{08F12194-B1C9-4D4E-BB0A-E7D462E20F05}"/>
    <cellStyle name="Normal 14 3 3 3 2 3 3" xfId="23099" xr:uid="{B803384B-6790-404B-B158-C691BD0D9A67}"/>
    <cellStyle name="Normal 14 3 3 3 2 4" xfId="7815" xr:uid="{B3246660-2CA7-4BA0-BBB1-6989D8042383}"/>
    <cellStyle name="Normal 14 3 3 3 2 4 2" xfId="16553" xr:uid="{69406D82-C5F0-4F58-BAD5-666375AD435C}"/>
    <cellStyle name="Normal 14 3 3 3 2 4 3" xfId="25288" xr:uid="{1009B27C-3C9C-43D5-B5D6-1DD46CB823F5}"/>
    <cellStyle name="Normal 14 3 3 3 2 5" xfId="10000" xr:uid="{71BB0808-CFC1-4B02-8D41-E366E68AD675}"/>
    <cellStyle name="Normal 14 3 3 3 2 6" xfId="18734" xr:uid="{41348EA6-68FC-4685-9249-357B3AC9DA72}"/>
    <cellStyle name="Normal 14 3 3 3 2 7" xfId="27478" xr:uid="{5E8566DA-4379-460E-A46A-A1B7DC832E9E}"/>
    <cellStyle name="Normal 14 3 3 3 3" xfId="2467" xr:uid="{F6E0B467-7CF5-4383-A7DD-026639D01558}"/>
    <cellStyle name="Normal 14 3 3 3 3 2" xfId="11216" xr:uid="{F6B360C7-3D9D-4746-8EE2-84CE5ED983FD}"/>
    <cellStyle name="Normal 14 3 3 3 3 3" xfId="19951" xr:uid="{DB02D120-51A5-42E8-BD6C-B64A4430C82E}"/>
    <cellStyle name="Normal 14 3 3 3 4" xfId="4653" xr:uid="{F92DB08B-C35B-4103-BBD2-684ABA22B992}"/>
    <cellStyle name="Normal 14 3 3 3 4 2" xfId="13395" xr:uid="{7C411B15-DC1E-477D-8C79-DDACA00A7DA3}"/>
    <cellStyle name="Normal 14 3 3 3 4 3" xfId="22130" xr:uid="{5F87B1A4-5992-412A-9D4E-CBBA93B50C19}"/>
    <cellStyle name="Normal 14 3 3 3 5" xfId="6846" xr:uid="{524AE0EA-6ECF-4208-8712-3096B50BE8E7}"/>
    <cellStyle name="Normal 14 3 3 3 5 2" xfId="15584" xr:uid="{118A4469-2083-4AE5-AE6E-2FA73CFF0DD3}"/>
    <cellStyle name="Normal 14 3 3 3 5 3" xfId="24319" xr:uid="{D58B68E5-47BF-4B61-A038-72106C3C8AB3}"/>
    <cellStyle name="Normal 14 3 3 3 6" xfId="9040" xr:uid="{3FD59361-46ED-4910-8A92-3A5D587ADF46}"/>
    <cellStyle name="Normal 14 3 3 3 7" xfId="17774" xr:uid="{D759FE6F-5F8A-4FC1-8858-787375BB70AB}"/>
    <cellStyle name="Normal 14 3 3 3 8" xfId="26509" xr:uid="{B57DD810-39C4-4B42-B8EF-E27C9F093488}"/>
    <cellStyle name="Normal 14 3 3 4" xfId="467" xr:uid="{DEB2DA55-C090-42F0-B457-0BB3B00C463B}"/>
    <cellStyle name="Normal 14 3 3 4 2" xfId="1435" xr:uid="{F6E68A4D-692E-454F-BEA1-7D3C7BB61B03}"/>
    <cellStyle name="Normal 14 3 3 4 2 2" xfId="3620" xr:uid="{34239847-1EEB-4DC4-AA8E-2434100AF894}"/>
    <cellStyle name="Normal 14 3 3 4 2 2 2" xfId="12369" xr:uid="{F000612F-62C0-4003-889B-1A7C04CF3478}"/>
    <cellStyle name="Normal 14 3 3 4 2 2 3" xfId="21104" xr:uid="{028B0792-3016-41F9-B3D2-2111FBA3DF35}"/>
    <cellStyle name="Normal 14 3 3 4 2 3" xfId="5814" xr:uid="{1D1DB3E2-90D9-410D-9960-9FB5CAC7EDA7}"/>
    <cellStyle name="Normal 14 3 3 4 2 3 2" xfId="14556" xr:uid="{7F7A24CB-B125-4B01-B859-5779CC46636C}"/>
    <cellStyle name="Normal 14 3 3 4 2 3 3" xfId="23291" xr:uid="{1A8D4E4E-0A1B-4FA8-AEF6-FC71CBF59859}"/>
    <cellStyle name="Normal 14 3 3 4 2 4" xfId="8007" xr:uid="{DF091C69-6719-4457-AB88-68EC1877A2D1}"/>
    <cellStyle name="Normal 14 3 3 4 2 4 2" xfId="16745" xr:uid="{93F400EA-2E5A-43E4-8D82-30697B56D506}"/>
    <cellStyle name="Normal 14 3 3 4 2 4 3" xfId="25480" xr:uid="{4CD59039-8123-4C81-8AA2-0E5FE95D2B00}"/>
    <cellStyle name="Normal 14 3 3 4 2 5" xfId="10192" xr:uid="{0E115498-CC3A-42C8-A7CD-4E6803261F49}"/>
    <cellStyle name="Normal 14 3 3 4 2 6" xfId="18926" xr:uid="{FDCF2C75-8F40-42DB-9461-141441A8DEB0}"/>
    <cellStyle name="Normal 14 3 3 4 2 7" xfId="27670" xr:uid="{CF6BCB94-4795-44C8-BE66-E95119AD34C4}"/>
    <cellStyle name="Normal 14 3 3 4 3" xfId="2659" xr:uid="{F291FAE5-B60F-420D-9112-8E4D44BAE977}"/>
    <cellStyle name="Normal 14 3 3 4 3 2" xfId="11408" xr:uid="{28A1BD3E-F5FE-4B98-8507-2CB31F0DA15F}"/>
    <cellStyle name="Normal 14 3 3 4 3 3" xfId="20143" xr:uid="{EA89C7B5-84CB-42D9-80C3-122D034D2615}"/>
    <cellStyle name="Normal 14 3 3 4 4" xfId="4845" xr:uid="{39DFC917-7A21-4550-AD88-9844A4657A07}"/>
    <cellStyle name="Normal 14 3 3 4 4 2" xfId="13587" xr:uid="{6DAB14D5-5898-46CD-B171-04F178FC5AAC}"/>
    <cellStyle name="Normal 14 3 3 4 4 3" xfId="22322" xr:uid="{AAE8F051-FB17-45F3-931A-FE962F5BA93D}"/>
    <cellStyle name="Normal 14 3 3 4 5" xfId="7038" xr:uid="{FE4FCD34-D114-48C7-B227-BBDDD9956692}"/>
    <cellStyle name="Normal 14 3 3 4 5 2" xfId="15776" xr:uid="{A9661D1C-0753-4092-B00A-7AE5D9985484}"/>
    <cellStyle name="Normal 14 3 3 4 5 3" xfId="24511" xr:uid="{5EE3B382-BE04-475A-858E-41FC5DC39129}"/>
    <cellStyle name="Normal 14 3 3 4 6" xfId="9232" xr:uid="{60077888-58D6-4CCA-9950-C9A3E15A45C1}"/>
    <cellStyle name="Normal 14 3 3 4 7" xfId="17966" xr:uid="{4B97DD48-2B9B-4BE4-BA6A-F134620ADFA1}"/>
    <cellStyle name="Normal 14 3 3 4 8" xfId="26701" xr:uid="{2A6412B5-4849-45A4-866E-19D6F732CC3E}"/>
    <cellStyle name="Normal 14 3 3 5" xfId="659" xr:uid="{0C000AF9-4FFE-4522-B470-018708F7DE2C}"/>
    <cellStyle name="Normal 14 3 3 5 2" xfId="1627" xr:uid="{75995D3E-CCBB-45B9-AF6F-3D64CD5326E9}"/>
    <cellStyle name="Normal 14 3 3 5 2 2" xfId="3812" xr:uid="{7ABC25FF-7711-4ED8-8A37-6AD27649501D}"/>
    <cellStyle name="Normal 14 3 3 5 2 2 2" xfId="12561" xr:uid="{FFB9AD51-13AF-409A-B31D-735DB946A4A1}"/>
    <cellStyle name="Normal 14 3 3 5 2 2 3" xfId="21296" xr:uid="{3E3CF055-77B2-4375-8237-EDF31F49966C}"/>
    <cellStyle name="Normal 14 3 3 5 2 3" xfId="6006" xr:uid="{55629808-61E3-4BB0-A4D3-A6E4E8FD3E1F}"/>
    <cellStyle name="Normal 14 3 3 5 2 3 2" xfId="14748" xr:uid="{04645F21-4AA8-499D-AB70-E55136DC9F9B}"/>
    <cellStyle name="Normal 14 3 3 5 2 3 3" xfId="23483" xr:uid="{0E0D84D8-4C9C-44D2-B64B-BCECEEBDB395}"/>
    <cellStyle name="Normal 14 3 3 5 2 4" xfId="8199" xr:uid="{36668E18-25E4-4A60-B130-B57A2A20BF22}"/>
    <cellStyle name="Normal 14 3 3 5 2 4 2" xfId="16937" xr:uid="{E35F9231-ACCE-44CD-B168-7877EDB2005E}"/>
    <cellStyle name="Normal 14 3 3 5 2 4 3" xfId="25672" xr:uid="{6254F18E-121F-44EB-8A28-1A025C3724CE}"/>
    <cellStyle name="Normal 14 3 3 5 2 5" xfId="10384" xr:uid="{AEFEB1F4-EF67-4446-9801-1DFB2F4F8597}"/>
    <cellStyle name="Normal 14 3 3 5 2 6" xfId="19118" xr:uid="{57845674-C487-49BE-9A9C-C4C686D1FBDF}"/>
    <cellStyle name="Normal 14 3 3 5 2 7" xfId="27862" xr:uid="{35C62F7B-FE05-4414-8765-A0F8A091C578}"/>
    <cellStyle name="Normal 14 3 3 5 3" xfId="2851" xr:uid="{F273E21E-7AF9-4F4E-BFEF-CE2BD621E6B0}"/>
    <cellStyle name="Normal 14 3 3 5 3 2" xfId="11600" xr:uid="{6E429FBB-9486-44E9-97AF-5033C4280022}"/>
    <cellStyle name="Normal 14 3 3 5 3 3" xfId="20335" xr:uid="{75F3F2C4-CA40-45B6-BB61-C88DF398A1EE}"/>
    <cellStyle name="Normal 14 3 3 5 4" xfId="5037" xr:uid="{F3B4253D-ECE0-41D7-BBE8-C69618B0A9DB}"/>
    <cellStyle name="Normal 14 3 3 5 4 2" xfId="13779" xr:uid="{96FB3F5B-F0C9-4351-A4B0-2F81E50BE553}"/>
    <cellStyle name="Normal 14 3 3 5 4 3" xfId="22514" xr:uid="{372112CB-42E9-405C-A6B0-79F09415F681}"/>
    <cellStyle name="Normal 14 3 3 5 5" xfId="7230" xr:uid="{E887761A-9940-434B-A60C-50DFCFAF737B}"/>
    <cellStyle name="Normal 14 3 3 5 5 2" xfId="15968" xr:uid="{1865A46C-55CD-4192-9639-F3933CDC5DE9}"/>
    <cellStyle name="Normal 14 3 3 5 5 3" xfId="24703" xr:uid="{206647C8-2A9C-49F3-B2CA-CF751EB70128}"/>
    <cellStyle name="Normal 14 3 3 5 6" xfId="9424" xr:uid="{54CA6D4E-8880-454C-8F43-E44E7DEE2A5B}"/>
    <cellStyle name="Normal 14 3 3 5 7" xfId="18158" xr:uid="{D11D32C7-FB66-4628-9093-CF913CD3D765}"/>
    <cellStyle name="Normal 14 3 3 5 8" xfId="26893" xr:uid="{23236D85-B319-46B9-BE48-BB2F7253FDBC}"/>
    <cellStyle name="Normal 14 3 3 6" xfId="851" xr:uid="{D0DD9DEE-7EAC-4182-8DB0-039BFEAE8E4D}"/>
    <cellStyle name="Normal 14 3 3 6 2" xfId="1819" xr:uid="{CED9A409-E15E-48FD-91C6-B77779252EB2}"/>
    <cellStyle name="Normal 14 3 3 6 2 2" xfId="4004" xr:uid="{E5E50CCC-BDBA-46FA-A719-671C429595DD}"/>
    <cellStyle name="Normal 14 3 3 6 2 2 2" xfId="12753" xr:uid="{CE92B5B4-DCA0-42C1-B936-48C48D9CCEBF}"/>
    <cellStyle name="Normal 14 3 3 6 2 2 3" xfId="21488" xr:uid="{257C68D4-4FF8-43A5-B291-3C5D5D290227}"/>
    <cellStyle name="Normal 14 3 3 6 2 3" xfId="6198" xr:uid="{D6EF9E99-7B4A-4AC9-8326-4947C0201EA6}"/>
    <cellStyle name="Normal 14 3 3 6 2 3 2" xfId="14940" xr:uid="{8083A0C7-9A2F-4B23-96C1-CA395BBFE426}"/>
    <cellStyle name="Normal 14 3 3 6 2 3 3" xfId="23675" xr:uid="{864C6D09-8AB4-4A2A-8B36-7507D4ABB1DF}"/>
    <cellStyle name="Normal 14 3 3 6 2 4" xfId="8391" xr:uid="{0497473E-3545-494F-BE60-08E529FC9A86}"/>
    <cellStyle name="Normal 14 3 3 6 2 4 2" xfId="17129" xr:uid="{84E46797-3260-47F6-BA2B-50DB2DB29DA6}"/>
    <cellStyle name="Normal 14 3 3 6 2 4 3" xfId="25864" xr:uid="{DBCDE73D-02B7-4D48-8AE2-5749EB6B0824}"/>
    <cellStyle name="Normal 14 3 3 6 2 5" xfId="10576" xr:uid="{3DE18DD7-425D-409E-8EA2-DC66F8734F95}"/>
    <cellStyle name="Normal 14 3 3 6 2 6" xfId="19310" xr:uid="{07A6BB20-5F20-451C-A766-70C3F6DBBF2A}"/>
    <cellStyle name="Normal 14 3 3 6 2 7" xfId="28054" xr:uid="{F73947DF-2EB7-4686-8326-74364EF16878}"/>
    <cellStyle name="Normal 14 3 3 6 3" xfId="3043" xr:uid="{410D2E29-3D83-4C87-B0AD-6BAE5081B06B}"/>
    <cellStyle name="Normal 14 3 3 6 3 2" xfId="11792" xr:uid="{FDDD8AC9-1851-4CA0-8DB5-8D108A1483F2}"/>
    <cellStyle name="Normal 14 3 3 6 3 3" xfId="20527" xr:uid="{90A4B34E-E8F9-44F4-8A4F-51F4C2DE9674}"/>
    <cellStyle name="Normal 14 3 3 6 4" xfId="5229" xr:uid="{289A2C65-C4D8-46E8-8E03-F6776D59A335}"/>
    <cellStyle name="Normal 14 3 3 6 4 2" xfId="13971" xr:uid="{51C2C35B-E37D-470F-B636-992A51D2A945}"/>
    <cellStyle name="Normal 14 3 3 6 4 3" xfId="22706" xr:uid="{8ADC6F37-8F67-4AAE-869F-F85EA1D0376F}"/>
    <cellStyle name="Normal 14 3 3 6 5" xfId="7422" xr:uid="{000A6E38-0FC7-42C6-8A8E-C5DCE8C79D87}"/>
    <cellStyle name="Normal 14 3 3 6 5 2" xfId="16160" xr:uid="{2417C090-132D-43BE-B8EB-76C2465B2C6A}"/>
    <cellStyle name="Normal 14 3 3 6 5 3" xfId="24895" xr:uid="{BE9688ED-F519-4978-95AE-139C83CCA414}"/>
    <cellStyle name="Normal 14 3 3 6 6" xfId="9616" xr:uid="{541E0161-173E-4AD4-B599-E042D6DF8316}"/>
    <cellStyle name="Normal 14 3 3 6 7" xfId="18350" xr:uid="{448DBA23-A411-43E7-8D8F-36E7BF7C5C2B}"/>
    <cellStyle name="Normal 14 3 3 6 8" xfId="27085" xr:uid="{CAE1234E-5FD2-4309-9EB9-5FC34198941C}"/>
    <cellStyle name="Normal 14 3 3 7" xfId="1045" xr:uid="{4E2F5464-F887-4E57-977B-740C02EA3235}"/>
    <cellStyle name="Normal 14 3 3 7 2" xfId="3236" xr:uid="{59FA0501-1C59-4DA2-96B7-C643E3768378}"/>
    <cellStyle name="Normal 14 3 3 7 2 2" xfId="11985" xr:uid="{51862F8A-9A85-42C6-9CE9-BB8962181580}"/>
    <cellStyle name="Normal 14 3 3 7 2 3" xfId="20720" xr:uid="{B8962084-468D-4B43-B9A1-F491B0372F87}"/>
    <cellStyle name="Normal 14 3 3 7 3" xfId="5424" xr:uid="{5A1E0463-4723-4DB1-9605-1E7F073BFFB7}"/>
    <cellStyle name="Normal 14 3 3 7 3 2" xfId="14166" xr:uid="{902AACF8-C39C-42F0-A228-93EC2344D1B2}"/>
    <cellStyle name="Normal 14 3 3 7 3 3" xfId="22901" xr:uid="{4C7CD55D-B746-435A-928D-BAAA22B5141B}"/>
    <cellStyle name="Normal 14 3 3 7 4" xfId="7617" xr:uid="{AE7F7061-348E-4D3D-8AD3-57B2C54F1830}"/>
    <cellStyle name="Normal 14 3 3 7 4 2" xfId="16355" xr:uid="{8988F859-FF6E-46F3-9018-7CAAB443A3AD}"/>
    <cellStyle name="Normal 14 3 3 7 4 3" xfId="25090" xr:uid="{E64DD556-9A8D-4324-8A53-076B4D40E3D5}"/>
    <cellStyle name="Normal 14 3 3 7 5" xfId="9808" xr:uid="{1101453A-D835-4045-9183-346EBEB982E7}"/>
    <cellStyle name="Normal 14 3 3 7 6" xfId="18542" xr:uid="{CC2E7341-B34D-4D5F-B3A7-82D8BE92CAB5}"/>
    <cellStyle name="Normal 14 3 3 7 7" xfId="27280" xr:uid="{1B5E5586-CCAB-40D6-AA0F-4EF273C5F423}"/>
    <cellStyle name="Normal 14 3 3 8" xfId="2081" xr:uid="{69BE3AE9-DDEF-43AF-8746-38FBC75C862E}"/>
    <cellStyle name="Normal 14 3 3 8 2" xfId="4261" xr:uid="{945A472D-C3AB-41C7-88B8-140FC704135D}"/>
    <cellStyle name="Normal 14 3 3 8 2 2" xfId="13010" xr:uid="{3F138819-9C97-4BBA-B268-7FCC0D8F17A4}"/>
    <cellStyle name="Normal 14 3 3 8 2 3" xfId="21745" xr:uid="{F56E76CD-7E91-4DC0-A19C-620625482B33}"/>
    <cellStyle name="Normal 14 3 3 8 3" xfId="6458" xr:uid="{43EE1ACF-0E69-4752-97A5-D17D158630C4}"/>
    <cellStyle name="Normal 14 3 3 8 3 2" xfId="15200" xr:uid="{09C57898-EF52-460C-89AF-7A5F37EF9B77}"/>
    <cellStyle name="Normal 14 3 3 8 3 3" xfId="23935" xr:uid="{DB6A7775-9F81-4C37-9B8D-8D7B792550C2}"/>
    <cellStyle name="Normal 14 3 3 8 4" xfId="8652" xr:uid="{3CB5A83D-C00E-4516-917A-A0915BEF8A0A}"/>
    <cellStyle name="Normal 14 3 3 8 4 2" xfId="17389" xr:uid="{7965E270-ED6F-4B1E-B6AE-08C324F766D4}"/>
    <cellStyle name="Normal 14 3 3 8 4 3" xfId="26124" xr:uid="{38BF3B76-46CC-4BA0-A4FB-2EEC4DDDFE70}"/>
    <cellStyle name="Normal 14 3 3 8 5" xfId="10833" xr:uid="{1528D19F-B086-41B7-B922-252C22045FA8}"/>
    <cellStyle name="Normal 14 3 3 8 6" xfId="19568" xr:uid="{A1D02253-E07D-4122-848E-EAA592937BF7}"/>
    <cellStyle name="Normal 14 3 3 8 7" xfId="28315" xr:uid="{A492B4BC-2BA7-46BB-A715-EA90207BD00C}"/>
    <cellStyle name="Normal 14 3 3 9" xfId="2275" xr:uid="{0FF9A5CA-C06D-4B87-AFE6-77058C1E1D21}"/>
    <cellStyle name="Normal 14 3 3 9 2" xfId="11024" xr:uid="{B6F50E0E-2084-4B77-A291-A0E5BDBD5B77}"/>
    <cellStyle name="Normal 14 3 3 9 3" xfId="19759" xr:uid="{C61549BA-7472-4C19-9D48-8A2084B7AE26}"/>
    <cellStyle name="Normal 14 3 4" xfId="131" xr:uid="{FEA08405-061A-4C82-B195-7C2DA351716D}"/>
    <cellStyle name="Normal 14 3 4 10" xfId="6702" xr:uid="{92D20FD0-722C-4AA6-98FC-37DBBEA3B506}"/>
    <cellStyle name="Normal 14 3 4 10 2" xfId="15440" xr:uid="{7276368A-1ADC-4093-A99F-B9AF1E0A6DE9}"/>
    <cellStyle name="Normal 14 3 4 10 3" xfId="24175" xr:uid="{3EF68AAC-B1E5-4E48-8212-B243D00E8439}"/>
    <cellStyle name="Normal 14 3 4 11" xfId="8896" xr:uid="{46CF810D-3182-440B-A7C2-1B606E4D92E7}"/>
    <cellStyle name="Normal 14 3 4 12" xfId="17630" xr:uid="{197E9AC2-65B8-4923-9E58-2E54F549970A}"/>
    <cellStyle name="Normal 14 3 4 13" xfId="26365" xr:uid="{A15E65E2-543B-46AF-A0FB-857D24800487}"/>
    <cellStyle name="Normal 14 3 4 2" xfId="323" xr:uid="{62C0FCA5-A9A9-4C3F-AF77-1A994D3B4C20}"/>
    <cellStyle name="Normal 14 3 4 2 2" xfId="1291" xr:uid="{BA098AA0-983A-4D9C-99E7-0931A9AEF979}"/>
    <cellStyle name="Normal 14 3 4 2 2 2" xfId="3476" xr:uid="{95DAED83-8450-4E54-B495-200A98C99FA0}"/>
    <cellStyle name="Normal 14 3 4 2 2 2 2" xfId="12225" xr:uid="{4B706A67-AA23-4FA8-8015-4271AB88052D}"/>
    <cellStyle name="Normal 14 3 4 2 2 2 3" xfId="20960" xr:uid="{34EC2607-C56E-402B-8FFB-0FDCC5F5CAFE}"/>
    <cellStyle name="Normal 14 3 4 2 2 3" xfId="5670" xr:uid="{3324D5F6-41BA-46C6-B54B-20D600F3F3A2}"/>
    <cellStyle name="Normal 14 3 4 2 2 3 2" xfId="14412" xr:uid="{A618C4BC-A32D-45B0-8179-21D94F16A901}"/>
    <cellStyle name="Normal 14 3 4 2 2 3 3" xfId="23147" xr:uid="{B607FD58-6014-4F1B-9C0B-E32E955C9087}"/>
    <cellStyle name="Normal 14 3 4 2 2 4" xfId="7863" xr:uid="{6E500B3E-42B7-4390-AE61-6B75F7650920}"/>
    <cellStyle name="Normal 14 3 4 2 2 4 2" xfId="16601" xr:uid="{3C849D3D-B718-471A-9361-B1871597A28E}"/>
    <cellStyle name="Normal 14 3 4 2 2 4 3" xfId="25336" xr:uid="{C8FDF95B-C3B0-4D2C-8695-2EA8072BD1EF}"/>
    <cellStyle name="Normal 14 3 4 2 2 5" xfId="10048" xr:uid="{93706C6A-E580-4546-A876-C0BC29501778}"/>
    <cellStyle name="Normal 14 3 4 2 2 6" xfId="18782" xr:uid="{6B6A9324-EDFB-46E9-B7A6-2D44C6F9C57A}"/>
    <cellStyle name="Normal 14 3 4 2 2 7" xfId="27526" xr:uid="{29744180-E2EE-4BD1-BC78-404A42C03137}"/>
    <cellStyle name="Normal 14 3 4 2 3" xfId="2515" xr:uid="{A6A657B2-7723-45EC-9E03-AFD5F51D29A7}"/>
    <cellStyle name="Normal 14 3 4 2 3 2" xfId="11264" xr:uid="{1375C384-FA20-4F22-96BE-D3F2474DDF9F}"/>
    <cellStyle name="Normal 14 3 4 2 3 3" xfId="19999" xr:uid="{A475A765-9F35-4FAC-803B-15E74D854C94}"/>
    <cellStyle name="Normal 14 3 4 2 4" xfId="4701" xr:uid="{9542BCE9-F76A-4329-95F9-E76360DCF3DF}"/>
    <cellStyle name="Normal 14 3 4 2 4 2" xfId="13443" xr:uid="{4E7DE07B-065E-4A56-AD11-CF57C07C8C0A}"/>
    <cellStyle name="Normal 14 3 4 2 4 3" xfId="22178" xr:uid="{0DCC8CB0-2E52-4CF8-A2F7-81724C61C2A4}"/>
    <cellStyle name="Normal 14 3 4 2 5" xfId="6894" xr:uid="{960A97C0-125F-4C73-B9A0-EEC97C9170D0}"/>
    <cellStyle name="Normal 14 3 4 2 5 2" xfId="15632" xr:uid="{893B8C8A-2831-4E0F-968D-A757D891ABB2}"/>
    <cellStyle name="Normal 14 3 4 2 5 3" xfId="24367" xr:uid="{2866126B-7609-4C30-A333-721E5AEC90D0}"/>
    <cellStyle name="Normal 14 3 4 2 6" xfId="9088" xr:uid="{14E474A1-D5EA-4547-BB34-653109C0D999}"/>
    <cellStyle name="Normal 14 3 4 2 7" xfId="17822" xr:uid="{C8A9CEFB-A554-460F-BD32-2302A79367DA}"/>
    <cellStyle name="Normal 14 3 4 2 8" xfId="26557" xr:uid="{8D146677-B1A5-4711-ADD0-91CB660A1E4F}"/>
    <cellStyle name="Normal 14 3 4 3" xfId="515" xr:uid="{B605A09A-3FC4-40EF-A006-E3F5CE525803}"/>
    <cellStyle name="Normal 14 3 4 3 2" xfId="1483" xr:uid="{E2C1A2C4-DF17-4500-9A1B-A3083634605B}"/>
    <cellStyle name="Normal 14 3 4 3 2 2" xfId="3668" xr:uid="{FF493E9A-6012-4B4F-8FA5-C5B60F910697}"/>
    <cellStyle name="Normal 14 3 4 3 2 2 2" xfId="12417" xr:uid="{1F7B33D2-2604-46F9-B09E-1BA27B7FDE75}"/>
    <cellStyle name="Normal 14 3 4 3 2 2 3" xfId="21152" xr:uid="{47123466-1FE7-49FC-8033-94EDED481B26}"/>
    <cellStyle name="Normal 14 3 4 3 2 3" xfId="5862" xr:uid="{7EEDAE08-EBD7-4220-8FC0-A03F5A0711C4}"/>
    <cellStyle name="Normal 14 3 4 3 2 3 2" xfId="14604" xr:uid="{A2D17B95-A313-4FEA-8C3C-6DDDBB400EA2}"/>
    <cellStyle name="Normal 14 3 4 3 2 3 3" xfId="23339" xr:uid="{BCA27279-626F-4EBB-8735-92D78976E122}"/>
    <cellStyle name="Normal 14 3 4 3 2 4" xfId="8055" xr:uid="{E922499D-8D9E-46C2-B0A8-10B40FF88938}"/>
    <cellStyle name="Normal 14 3 4 3 2 4 2" xfId="16793" xr:uid="{221456B7-39DE-4F29-8069-5F6752703FAA}"/>
    <cellStyle name="Normal 14 3 4 3 2 4 3" xfId="25528" xr:uid="{C5B37227-2E71-49EF-8B4A-DA22E5074D2F}"/>
    <cellStyle name="Normal 14 3 4 3 2 5" xfId="10240" xr:uid="{B6A7AE85-FC8D-464F-9489-1E855C468657}"/>
    <cellStyle name="Normal 14 3 4 3 2 6" xfId="18974" xr:uid="{2E6E98F0-BEEF-442E-9314-0DCCFEF0AE59}"/>
    <cellStyle name="Normal 14 3 4 3 2 7" xfId="27718" xr:uid="{AE996DF2-AC7B-49F5-BADC-60406BD9FE9A}"/>
    <cellStyle name="Normal 14 3 4 3 3" xfId="2707" xr:uid="{D33B73D0-2539-4E28-B358-A6DE909422D7}"/>
    <cellStyle name="Normal 14 3 4 3 3 2" xfId="11456" xr:uid="{D518BE9C-A7D1-49C9-9687-654926BC033E}"/>
    <cellStyle name="Normal 14 3 4 3 3 3" xfId="20191" xr:uid="{B7D0BC0B-340B-4F49-A62A-56AE51C4C016}"/>
    <cellStyle name="Normal 14 3 4 3 4" xfId="4893" xr:uid="{C10196FC-024F-40F6-A798-A4242143EE43}"/>
    <cellStyle name="Normal 14 3 4 3 4 2" xfId="13635" xr:uid="{97FCC6D2-D75B-4A08-A26B-12808E9413FE}"/>
    <cellStyle name="Normal 14 3 4 3 4 3" xfId="22370" xr:uid="{B2E4308B-04E8-4EEF-B520-1ABC96F1574B}"/>
    <cellStyle name="Normal 14 3 4 3 5" xfId="7086" xr:uid="{982B8542-02A8-4CE3-9F7D-B9B22FB2FAE7}"/>
    <cellStyle name="Normal 14 3 4 3 5 2" xfId="15824" xr:uid="{52153BE0-AABE-4A44-8FE1-B71EF7615359}"/>
    <cellStyle name="Normal 14 3 4 3 5 3" xfId="24559" xr:uid="{D2125992-534F-4268-A013-10193FDAC732}"/>
    <cellStyle name="Normal 14 3 4 3 6" xfId="9280" xr:uid="{C0BEA434-E76C-4201-A863-AF2BCBB19A73}"/>
    <cellStyle name="Normal 14 3 4 3 7" xfId="18014" xr:uid="{8515E507-CB0D-4D4A-822C-59F30FE50F43}"/>
    <cellStyle name="Normal 14 3 4 3 8" xfId="26749" xr:uid="{E68EF977-246E-413E-8DB2-3818E5EFFB46}"/>
    <cellStyle name="Normal 14 3 4 4" xfId="707" xr:uid="{2222DC30-D23E-4883-9608-1D35001E5D3E}"/>
    <cellStyle name="Normal 14 3 4 4 2" xfId="1675" xr:uid="{739E362C-3092-4130-A722-73D9B385297A}"/>
    <cellStyle name="Normal 14 3 4 4 2 2" xfId="3860" xr:uid="{85C5B4CC-A514-4A21-9AE1-E4FAE7CE7F79}"/>
    <cellStyle name="Normal 14 3 4 4 2 2 2" xfId="12609" xr:uid="{5C8E5FE2-06A4-42F0-903E-AA663DA19E35}"/>
    <cellStyle name="Normal 14 3 4 4 2 2 3" xfId="21344" xr:uid="{68C9782B-8EE8-4511-A520-27300B294413}"/>
    <cellStyle name="Normal 14 3 4 4 2 3" xfId="6054" xr:uid="{165C3A21-6DF4-4899-AF6D-35A16EA258E4}"/>
    <cellStyle name="Normal 14 3 4 4 2 3 2" xfId="14796" xr:uid="{E70E339C-CFBB-4327-AA70-3A46C43D6B50}"/>
    <cellStyle name="Normal 14 3 4 4 2 3 3" xfId="23531" xr:uid="{B25FD235-5393-4092-8585-E5D331FA711F}"/>
    <cellStyle name="Normal 14 3 4 4 2 4" xfId="8247" xr:uid="{C490E783-01AD-41FC-9FA8-948A671AEF34}"/>
    <cellStyle name="Normal 14 3 4 4 2 4 2" xfId="16985" xr:uid="{9E0E11AD-18DF-4725-8C7E-7763EEF0F3C4}"/>
    <cellStyle name="Normal 14 3 4 4 2 4 3" xfId="25720" xr:uid="{8F41BD37-BE94-44A8-9CA2-A8CA1409901B}"/>
    <cellStyle name="Normal 14 3 4 4 2 5" xfId="10432" xr:uid="{61E0F578-032A-4793-A2B1-60734B73B763}"/>
    <cellStyle name="Normal 14 3 4 4 2 6" xfId="19166" xr:uid="{77E9CEE6-D1B5-4D0B-A69E-DE0D92D8B6FB}"/>
    <cellStyle name="Normal 14 3 4 4 2 7" xfId="27910" xr:uid="{47CD8F8E-67C1-496E-AD84-85DEA3742ACF}"/>
    <cellStyle name="Normal 14 3 4 4 3" xfId="2899" xr:uid="{E2EF6586-C3AF-44FB-A798-42C84E501AFA}"/>
    <cellStyle name="Normal 14 3 4 4 3 2" xfId="11648" xr:uid="{6B909BF9-E15F-48B9-A11E-7BAA37AB6431}"/>
    <cellStyle name="Normal 14 3 4 4 3 3" xfId="20383" xr:uid="{1E274A42-FDAE-4DA3-9F71-85E7D9605344}"/>
    <cellStyle name="Normal 14 3 4 4 4" xfId="5085" xr:uid="{90D62DCC-8BEB-45FA-A814-FA25525D42B3}"/>
    <cellStyle name="Normal 14 3 4 4 4 2" xfId="13827" xr:uid="{04A3933C-52D5-49E7-A5EE-0D9F5F2040AD}"/>
    <cellStyle name="Normal 14 3 4 4 4 3" xfId="22562" xr:uid="{5084962A-FA4B-4787-8F4C-C3E5C1E22E5E}"/>
    <cellStyle name="Normal 14 3 4 4 5" xfId="7278" xr:uid="{30A0A6C4-BFE3-46A8-B1E8-D052F5A6F3AC}"/>
    <cellStyle name="Normal 14 3 4 4 5 2" xfId="16016" xr:uid="{E46435DC-71E3-41F5-8D9C-B04163406286}"/>
    <cellStyle name="Normal 14 3 4 4 5 3" xfId="24751" xr:uid="{72C9DA11-227D-4221-97F5-69CBB3771A1B}"/>
    <cellStyle name="Normal 14 3 4 4 6" xfId="9472" xr:uid="{E0007555-70B1-43C8-9434-A3FBA0E2E740}"/>
    <cellStyle name="Normal 14 3 4 4 7" xfId="18206" xr:uid="{435B03B5-5705-4D46-99E2-9AAF3C6A2A5D}"/>
    <cellStyle name="Normal 14 3 4 4 8" xfId="26941" xr:uid="{07D3E990-DB5D-4409-B1AA-A5ED9119BB2E}"/>
    <cellStyle name="Normal 14 3 4 5" xfId="899" xr:uid="{9475190B-0214-41BB-B537-A529C7E987D7}"/>
    <cellStyle name="Normal 14 3 4 5 2" xfId="1867" xr:uid="{B78B7D65-10CD-41E7-8DE6-B4A05B7D73D7}"/>
    <cellStyle name="Normal 14 3 4 5 2 2" xfId="4052" xr:uid="{E6C4B5C5-1313-4D7B-835A-11B05ADD0836}"/>
    <cellStyle name="Normal 14 3 4 5 2 2 2" xfId="12801" xr:uid="{E3585820-F4D4-4628-8ACF-4E5C0ADE9D59}"/>
    <cellStyle name="Normal 14 3 4 5 2 2 3" xfId="21536" xr:uid="{B6458D70-69B9-493B-AF87-75E654440E46}"/>
    <cellStyle name="Normal 14 3 4 5 2 3" xfId="6246" xr:uid="{3FFFEB23-BC29-4F4D-8A2A-DAB6E7DA293E}"/>
    <cellStyle name="Normal 14 3 4 5 2 3 2" xfId="14988" xr:uid="{338C8F8E-4676-45DB-BA28-C5259F0F0D50}"/>
    <cellStyle name="Normal 14 3 4 5 2 3 3" xfId="23723" xr:uid="{7E400785-144E-40B7-B23C-9B7D667FBE7A}"/>
    <cellStyle name="Normal 14 3 4 5 2 4" xfId="8439" xr:uid="{A36257F8-8062-4053-B82F-358DE039D75F}"/>
    <cellStyle name="Normal 14 3 4 5 2 4 2" xfId="17177" xr:uid="{22A15787-BF2F-4805-9464-2839BC325B97}"/>
    <cellStyle name="Normal 14 3 4 5 2 4 3" xfId="25912" xr:uid="{BDC58933-FAFA-470E-8E27-6C4BBA02E97D}"/>
    <cellStyle name="Normal 14 3 4 5 2 5" xfId="10624" xr:uid="{9A171545-F020-45DF-B236-46926FA711CF}"/>
    <cellStyle name="Normal 14 3 4 5 2 6" xfId="19358" xr:uid="{78E27E52-2BAF-4AF7-B792-CFE1A9AE1DC6}"/>
    <cellStyle name="Normal 14 3 4 5 2 7" xfId="28102" xr:uid="{9CEFD1E4-DC12-4567-BC8A-F5F3422B143F}"/>
    <cellStyle name="Normal 14 3 4 5 3" xfId="3091" xr:uid="{B1FDAD12-35E8-4575-AF08-CFACF98EDFDB}"/>
    <cellStyle name="Normal 14 3 4 5 3 2" xfId="11840" xr:uid="{69DBD8C6-A6D0-4495-BF1A-56A544466781}"/>
    <cellStyle name="Normal 14 3 4 5 3 3" xfId="20575" xr:uid="{5A2BFC44-CDA4-49D9-BE3C-6DE42F6C3727}"/>
    <cellStyle name="Normal 14 3 4 5 4" xfId="5277" xr:uid="{C0A63E52-98FE-4982-89F3-C3BD35BDAD77}"/>
    <cellStyle name="Normal 14 3 4 5 4 2" xfId="14019" xr:uid="{2E0403EF-1117-4B3C-B2B5-099A6B68158D}"/>
    <cellStyle name="Normal 14 3 4 5 4 3" xfId="22754" xr:uid="{833A6CEB-060C-4457-BCD2-AF112694AADA}"/>
    <cellStyle name="Normal 14 3 4 5 5" xfId="7470" xr:uid="{3AAAAEE5-413D-49C4-A975-C5AA0FD70A4D}"/>
    <cellStyle name="Normal 14 3 4 5 5 2" xfId="16208" xr:uid="{B69C23FC-1B96-4A55-A8BF-824B16E07999}"/>
    <cellStyle name="Normal 14 3 4 5 5 3" xfId="24943" xr:uid="{C539CDE1-208B-4602-8BD5-FA41D5BDDF2E}"/>
    <cellStyle name="Normal 14 3 4 5 6" xfId="9664" xr:uid="{CDB45928-ECFC-4255-B7E1-A54A5F3485A5}"/>
    <cellStyle name="Normal 14 3 4 5 7" xfId="18398" xr:uid="{A6F79ECD-2E42-4790-B310-1290B4DC397B}"/>
    <cellStyle name="Normal 14 3 4 5 8" xfId="27133" xr:uid="{BF13EB10-6B39-4C76-BDEC-1BEF310F3BAB}"/>
    <cellStyle name="Normal 14 3 4 6" xfId="1093" xr:uid="{B7F7E30C-2616-4BB1-80C3-5AD58447DD4D}"/>
    <cellStyle name="Normal 14 3 4 6 2" xfId="3284" xr:uid="{5A2EED4F-4920-4142-B22A-8CE333CA172C}"/>
    <cellStyle name="Normal 14 3 4 6 2 2" xfId="12033" xr:uid="{8A637DEC-48DF-4C0B-B780-B112E0995AA1}"/>
    <cellStyle name="Normal 14 3 4 6 2 3" xfId="20768" xr:uid="{C454519D-6266-4538-B346-2DBB8F405D05}"/>
    <cellStyle name="Normal 14 3 4 6 3" xfId="5472" xr:uid="{2976BFA4-BB28-4633-8A55-7ACC11B3ADAB}"/>
    <cellStyle name="Normal 14 3 4 6 3 2" xfId="14214" xr:uid="{DE860F39-633A-4F92-9304-02FF4A724C42}"/>
    <cellStyle name="Normal 14 3 4 6 3 3" xfId="22949" xr:uid="{11CD2273-D0DB-41D1-8411-DFCF6CCA1F2A}"/>
    <cellStyle name="Normal 14 3 4 6 4" xfId="7665" xr:uid="{6155E627-BF79-4762-9349-F6BE71A1319C}"/>
    <cellStyle name="Normal 14 3 4 6 4 2" xfId="16403" xr:uid="{8BC11066-8643-409B-873B-A223F8DBEB1F}"/>
    <cellStyle name="Normal 14 3 4 6 4 3" xfId="25138" xr:uid="{CDFE23FB-2B71-4231-AEA9-E41E2E4B1855}"/>
    <cellStyle name="Normal 14 3 4 6 5" xfId="9856" xr:uid="{AB872D3E-7E25-4CCC-9BE7-41CC5A1592A0}"/>
    <cellStyle name="Normal 14 3 4 6 6" xfId="18590" xr:uid="{13B5597D-976E-44D1-99B4-BEA0AB696741}"/>
    <cellStyle name="Normal 14 3 4 6 7" xfId="27328" xr:uid="{4EAA6C02-BDA8-4FA5-A46C-11BDE4B6B443}"/>
    <cellStyle name="Normal 14 3 4 7" xfId="2129" xr:uid="{DB51B7DE-5D7E-4706-8038-C23542C11B7D}"/>
    <cellStyle name="Normal 14 3 4 7 2" xfId="4309" xr:uid="{F4FAD444-B256-4A48-92DA-99A1B4E5A3DC}"/>
    <cellStyle name="Normal 14 3 4 7 2 2" xfId="13058" xr:uid="{B15AEFEE-AF8B-4BE6-A951-8C53537F811E}"/>
    <cellStyle name="Normal 14 3 4 7 2 3" xfId="21793" xr:uid="{246210C0-93E4-483A-8AE9-328022851776}"/>
    <cellStyle name="Normal 14 3 4 7 3" xfId="6506" xr:uid="{381AEFD3-2721-4D69-A6E0-10EA9099A546}"/>
    <cellStyle name="Normal 14 3 4 7 3 2" xfId="15248" xr:uid="{387AF34B-CCA6-4357-86E4-B4F870F8DA7B}"/>
    <cellStyle name="Normal 14 3 4 7 3 3" xfId="23983" xr:uid="{C0D09963-CAE5-4ADE-A2AC-0B2A646CEF8E}"/>
    <cellStyle name="Normal 14 3 4 7 4" xfId="8700" xr:uid="{1CBE6F3D-D65E-45D5-BED7-C12472484611}"/>
    <cellStyle name="Normal 14 3 4 7 4 2" xfId="17437" xr:uid="{FFF24286-937C-4CA6-B0A9-CE1ED468A0C9}"/>
    <cellStyle name="Normal 14 3 4 7 4 3" xfId="26172" xr:uid="{503D6C18-76CB-4143-B362-5E5C41E2ACCC}"/>
    <cellStyle name="Normal 14 3 4 7 5" xfId="10881" xr:uid="{D770B4CB-FEAB-4C5D-A93F-E89EFDC41215}"/>
    <cellStyle name="Normal 14 3 4 7 6" xfId="19616" xr:uid="{F73805B5-0E71-4AF0-94EE-FC6A8CBC8B05}"/>
    <cellStyle name="Normal 14 3 4 7 7" xfId="28363" xr:uid="{40D76E59-1C6E-4D09-A985-B46EDCFE0CA1}"/>
    <cellStyle name="Normal 14 3 4 8" xfId="2323" xr:uid="{8861AFE7-AD7F-4DF6-98DC-EE6FA6755188}"/>
    <cellStyle name="Normal 14 3 4 8 2" xfId="11072" xr:uid="{7B0014CE-A782-4E4D-B4D7-31A850D09D7F}"/>
    <cellStyle name="Normal 14 3 4 8 3" xfId="19807" xr:uid="{A09AC657-C37F-4BB2-B1C8-77E4BCF1C7DB}"/>
    <cellStyle name="Normal 14 3 4 9" xfId="4509" xr:uid="{244D6089-1070-4A12-912E-81471DDF30CC}"/>
    <cellStyle name="Normal 14 3 4 9 2" xfId="13251" xr:uid="{141C9830-53ED-4B4E-92BE-909D274E1488}"/>
    <cellStyle name="Normal 14 3 4 9 3" xfId="21986" xr:uid="{375F3812-5B07-4292-84E1-3C625E5872AD}"/>
    <cellStyle name="Normal 14 3 5" xfId="227" xr:uid="{E6DB5784-76C0-4300-ABA7-A1BCC7D9806C}"/>
    <cellStyle name="Normal 14 3 5 2" xfId="1195" xr:uid="{F9A4339F-7831-412A-BFC9-01B8FF8ABA84}"/>
    <cellStyle name="Normal 14 3 5 2 2" xfId="3380" xr:uid="{EB96CBD9-84D8-41A4-8CA3-B419E784054C}"/>
    <cellStyle name="Normal 14 3 5 2 2 2" xfId="12129" xr:uid="{07414E9A-F43C-43B6-A300-946297DADE9C}"/>
    <cellStyle name="Normal 14 3 5 2 2 3" xfId="20864" xr:uid="{DB4EDBC8-3194-4C59-87D7-F298E44616CE}"/>
    <cellStyle name="Normal 14 3 5 2 3" xfId="5574" xr:uid="{C4EC5918-BC9D-4082-9294-CB541707B635}"/>
    <cellStyle name="Normal 14 3 5 2 3 2" xfId="14316" xr:uid="{BABC0806-D901-4EE2-B171-2AB2CB6AE655}"/>
    <cellStyle name="Normal 14 3 5 2 3 3" xfId="23051" xr:uid="{D34D22B1-AC2A-441B-BF39-47AEA66C3D9A}"/>
    <cellStyle name="Normal 14 3 5 2 4" xfId="7767" xr:uid="{0B97959E-ADCF-4388-9E96-66B300AFF478}"/>
    <cellStyle name="Normal 14 3 5 2 4 2" xfId="16505" xr:uid="{86EA41E8-BC18-428E-B84E-2CE68CA69CBD}"/>
    <cellStyle name="Normal 14 3 5 2 4 3" xfId="25240" xr:uid="{3E934E50-C7E1-4D33-97E2-9315CA0DCF76}"/>
    <cellStyle name="Normal 14 3 5 2 5" xfId="9952" xr:uid="{220713C9-769A-4B12-8ACF-343368DB984F}"/>
    <cellStyle name="Normal 14 3 5 2 6" xfId="18686" xr:uid="{EB9E5CF1-BE55-4504-BD19-38D1A3D5F5E8}"/>
    <cellStyle name="Normal 14 3 5 2 7" xfId="27430" xr:uid="{274B3529-4294-493E-88D1-E5344BD65CC8}"/>
    <cellStyle name="Normal 14 3 5 3" xfId="2419" xr:uid="{6AC5F164-A1D7-4CD0-BC53-19A20B689B01}"/>
    <cellStyle name="Normal 14 3 5 3 2" xfId="11168" xr:uid="{33954E39-2E6C-4946-96BF-405BB9C9629D}"/>
    <cellStyle name="Normal 14 3 5 3 3" xfId="19903" xr:uid="{2E0AD3B3-4AC4-4503-AB39-00AD806E66F4}"/>
    <cellStyle name="Normal 14 3 5 4" xfId="4605" xr:uid="{0DB3FDE4-A9AF-4480-B3D7-011AFD393A1C}"/>
    <cellStyle name="Normal 14 3 5 4 2" xfId="13347" xr:uid="{FE5A300E-6E61-4592-8D28-4DE14798A17B}"/>
    <cellStyle name="Normal 14 3 5 4 3" xfId="22082" xr:uid="{BD4D5095-CE9A-4090-AF45-686F9BC339A4}"/>
    <cellStyle name="Normal 14 3 5 5" xfId="6798" xr:uid="{99AD0CBB-CFB1-4AC7-AB64-10D1E6AE4A20}"/>
    <cellStyle name="Normal 14 3 5 5 2" xfId="15536" xr:uid="{10CA8353-1AA1-490F-8A1A-33B81F331C4C}"/>
    <cellStyle name="Normal 14 3 5 5 3" xfId="24271" xr:uid="{ECDC1C36-3AB1-43EF-8D2A-CB8D2F284407}"/>
    <cellStyle name="Normal 14 3 5 6" xfId="8992" xr:uid="{2E2F4AFA-537C-4D2A-A1F6-9B220C01D5A1}"/>
    <cellStyle name="Normal 14 3 5 7" xfId="17726" xr:uid="{7794AB63-53A4-4CA4-A7D5-80FD544FF0A5}"/>
    <cellStyle name="Normal 14 3 5 8" xfId="26461" xr:uid="{3B733C30-F56B-4CE4-ACC1-0BE80EAB54F0}"/>
    <cellStyle name="Normal 14 3 6" xfId="419" xr:uid="{619D8724-9B64-4BF1-BC4D-0D641D3DC5D8}"/>
    <cellStyle name="Normal 14 3 6 2" xfId="1387" xr:uid="{6F4C6D2F-8525-4EC4-8746-D8CBC146FCB6}"/>
    <cellStyle name="Normal 14 3 6 2 2" xfId="3572" xr:uid="{453BAA48-C794-4297-8A05-5A5C7AB143F3}"/>
    <cellStyle name="Normal 14 3 6 2 2 2" xfId="12321" xr:uid="{7D8E3DD8-0F9C-4556-9E76-46B39C4F1C40}"/>
    <cellStyle name="Normal 14 3 6 2 2 3" xfId="21056" xr:uid="{AE2CDADC-D31E-477C-8F87-6B01F1EA3882}"/>
    <cellStyle name="Normal 14 3 6 2 3" xfId="5766" xr:uid="{E212F9BC-DDC5-4B7A-9949-666B8C12F308}"/>
    <cellStyle name="Normal 14 3 6 2 3 2" xfId="14508" xr:uid="{24B74ABC-42EE-4664-9C8C-6D42C6F28B3E}"/>
    <cellStyle name="Normal 14 3 6 2 3 3" xfId="23243" xr:uid="{43AB73FF-83AD-49CE-A8A4-57F949845252}"/>
    <cellStyle name="Normal 14 3 6 2 4" xfId="7959" xr:uid="{5CF1FA23-B5B2-4BE7-80CD-8538FA235C13}"/>
    <cellStyle name="Normal 14 3 6 2 4 2" xfId="16697" xr:uid="{8F01552B-DCFC-4E82-80A2-BF474FE26F5A}"/>
    <cellStyle name="Normal 14 3 6 2 4 3" xfId="25432" xr:uid="{5656F4E9-D323-4AAD-B404-49A950FEDDE7}"/>
    <cellStyle name="Normal 14 3 6 2 5" xfId="10144" xr:uid="{446846F9-884B-4955-AE4F-C4F1780947FC}"/>
    <cellStyle name="Normal 14 3 6 2 6" xfId="18878" xr:uid="{98903CB6-4792-4DC2-9C63-2B0A15E74510}"/>
    <cellStyle name="Normal 14 3 6 2 7" xfId="27622" xr:uid="{59423BF7-AC3E-4BDD-844C-4A669335DBAC}"/>
    <cellStyle name="Normal 14 3 6 3" xfId="2611" xr:uid="{D2B2FE2C-2FAD-41BF-BEBE-9C62CD969DE2}"/>
    <cellStyle name="Normal 14 3 6 3 2" xfId="11360" xr:uid="{11ECBB88-0862-4623-A5D4-8F190806BB35}"/>
    <cellStyle name="Normal 14 3 6 3 3" xfId="20095" xr:uid="{F17DE40B-0A81-44E9-994B-42B501CCDDE1}"/>
    <cellStyle name="Normal 14 3 6 4" xfId="4797" xr:uid="{DAB0D0F7-BB36-4FCA-A0C9-A3A24976E2F6}"/>
    <cellStyle name="Normal 14 3 6 4 2" xfId="13539" xr:uid="{27511B09-7ECD-4E0C-BD74-54BFF8F273D9}"/>
    <cellStyle name="Normal 14 3 6 4 3" xfId="22274" xr:uid="{6E7546C0-33D5-445F-8F14-A6BBA4A2FD02}"/>
    <cellStyle name="Normal 14 3 6 5" xfId="6990" xr:uid="{53A1C551-7B6D-406F-941B-1926E604ECE8}"/>
    <cellStyle name="Normal 14 3 6 5 2" xfId="15728" xr:uid="{DCF766DE-5E68-49BD-B211-8C59E6782EC0}"/>
    <cellStyle name="Normal 14 3 6 5 3" xfId="24463" xr:uid="{CE411CCD-B8B6-406C-8FBA-51E7DDE6F7B0}"/>
    <cellStyle name="Normal 14 3 6 6" xfId="9184" xr:uid="{52B68C43-BF34-4CF1-A766-780BFA568678}"/>
    <cellStyle name="Normal 14 3 6 7" xfId="17918" xr:uid="{FD0CE1B7-E256-419D-8AF6-40E386D15C30}"/>
    <cellStyle name="Normal 14 3 6 8" xfId="26653" xr:uid="{1A4FB850-DC30-4D35-92FC-E59D4A026BA8}"/>
    <cellStyle name="Normal 14 3 7" xfId="611" xr:uid="{2AF1C5DF-F8B1-4820-B680-C65E000DABE7}"/>
    <cellStyle name="Normal 14 3 7 2" xfId="1579" xr:uid="{1DDC5509-7002-4417-902D-2C96400637A3}"/>
    <cellStyle name="Normal 14 3 7 2 2" xfId="3764" xr:uid="{7F1E39EF-A3EA-4146-A789-0EAC37D0DFC3}"/>
    <cellStyle name="Normal 14 3 7 2 2 2" xfId="12513" xr:uid="{5F967CA1-9E53-4F0E-A1CC-0144C1CDA98C}"/>
    <cellStyle name="Normal 14 3 7 2 2 3" xfId="21248" xr:uid="{34B0607E-E707-43D8-873B-943B85633AEB}"/>
    <cellStyle name="Normal 14 3 7 2 3" xfId="5958" xr:uid="{898F7ADF-EFA4-451C-BC81-BA113253C4C1}"/>
    <cellStyle name="Normal 14 3 7 2 3 2" xfId="14700" xr:uid="{7DC10EFB-E04C-4532-B7EA-98BA9C3C71AA}"/>
    <cellStyle name="Normal 14 3 7 2 3 3" xfId="23435" xr:uid="{C7DA5B90-051A-4A9B-A262-049AEFF83D3F}"/>
    <cellStyle name="Normal 14 3 7 2 4" xfId="8151" xr:uid="{AA504C98-10F8-4333-B7DD-5E743532988D}"/>
    <cellStyle name="Normal 14 3 7 2 4 2" xfId="16889" xr:uid="{D8C7B030-CDE0-4BFD-B8E9-DE8B76C8E683}"/>
    <cellStyle name="Normal 14 3 7 2 4 3" xfId="25624" xr:uid="{F89DA0D7-A356-429B-B17F-1C1EC28643AF}"/>
    <cellStyle name="Normal 14 3 7 2 5" xfId="10336" xr:uid="{EA2C84DE-3EED-4B69-9649-3979143C98D7}"/>
    <cellStyle name="Normal 14 3 7 2 6" xfId="19070" xr:uid="{097562B0-72A4-40EC-B240-F0F029F2ECEF}"/>
    <cellStyle name="Normal 14 3 7 2 7" xfId="27814" xr:uid="{BA805CD5-6ABD-4B7F-9050-5EF75C322BBA}"/>
    <cellStyle name="Normal 14 3 7 3" xfId="2803" xr:uid="{8C7520AF-03D8-4F55-837E-C242E640BF93}"/>
    <cellStyle name="Normal 14 3 7 3 2" xfId="11552" xr:uid="{AC581D3A-EBC0-4E39-AE3E-E8C74C4C08B7}"/>
    <cellStyle name="Normal 14 3 7 3 3" xfId="20287" xr:uid="{77792D0E-0D90-473A-86F2-287962424DD4}"/>
    <cellStyle name="Normal 14 3 7 4" xfId="4989" xr:uid="{E227D2DD-5454-4305-B740-919CBF378122}"/>
    <cellStyle name="Normal 14 3 7 4 2" xfId="13731" xr:uid="{BF942FC1-F182-4C62-9FCC-3F0B68BD954D}"/>
    <cellStyle name="Normal 14 3 7 4 3" xfId="22466" xr:uid="{2A16BCE1-823A-4118-9548-04EC60D89B19}"/>
    <cellStyle name="Normal 14 3 7 5" xfId="7182" xr:uid="{7D7518D1-DDB3-4558-83A8-A7B1CF565D2E}"/>
    <cellStyle name="Normal 14 3 7 5 2" xfId="15920" xr:uid="{30505A57-932E-4B0C-A49E-47F0D338B275}"/>
    <cellStyle name="Normal 14 3 7 5 3" xfId="24655" xr:uid="{BC00EE4C-22FE-4AF2-9A4D-EE29FF1AA65F}"/>
    <cellStyle name="Normal 14 3 7 6" xfId="9376" xr:uid="{04FB0A3F-6FC1-41F9-8844-57D33D5DD7C8}"/>
    <cellStyle name="Normal 14 3 7 7" xfId="18110" xr:uid="{28D523C7-1915-4234-ACAB-BF877DAD9B97}"/>
    <cellStyle name="Normal 14 3 7 8" xfId="26845" xr:uid="{AA7CB541-0CA2-4ECD-83B1-69E5650C2EDC}"/>
    <cellStyle name="Normal 14 3 8" xfId="803" xr:uid="{ACACD584-237E-4540-B00F-6C7330666BB1}"/>
    <cellStyle name="Normal 14 3 8 2" xfId="1771" xr:uid="{2C676342-48C5-4A77-ABAD-E8BB0C152830}"/>
    <cellStyle name="Normal 14 3 8 2 2" xfId="3956" xr:uid="{C9DAFAAF-7534-40F5-BEB9-72F9062C9DD1}"/>
    <cellStyle name="Normal 14 3 8 2 2 2" xfId="12705" xr:uid="{367E2F40-5EC0-4883-ABC4-35FF2ACD3F22}"/>
    <cellStyle name="Normal 14 3 8 2 2 3" xfId="21440" xr:uid="{B48786D9-43A5-4A1C-A9B8-62FC947E80B6}"/>
    <cellStyle name="Normal 14 3 8 2 3" xfId="6150" xr:uid="{236B88CA-FB5A-46FA-BC86-DED2A2019B27}"/>
    <cellStyle name="Normal 14 3 8 2 3 2" xfId="14892" xr:uid="{689E3BCF-59A0-4226-9F15-528A4380DA6E}"/>
    <cellStyle name="Normal 14 3 8 2 3 3" xfId="23627" xr:uid="{78CEF93D-DDB3-41F4-9C42-6E766CC7CD48}"/>
    <cellStyle name="Normal 14 3 8 2 4" xfId="8343" xr:uid="{DF859442-E834-4C34-BF7D-731141950CB9}"/>
    <cellStyle name="Normal 14 3 8 2 4 2" xfId="17081" xr:uid="{E0B11AB9-561E-44A7-934B-9262E7B96BAE}"/>
    <cellStyle name="Normal 14 3 8 2 4 3" xfId="25816" xr:uid="{D5D83735-F1E2-4D24-8972-034221ACF9C0}"/>
    <cellStyle name="Normal 14 3 8 2 5" xfId="10528" xr:uid="{C196B990-F070-47CE-821C-B92250946AA1}"/>
    <cellStyle name="Normal 14 3 8 2 6" xfId="19262" xr:uid="{F241B217-195A-4948-8F2D-507812D5BAF2}"/>
    <cellStyle name="Normal 14 3 8 2 7" xfId="28006" xr:uid="{13893BA9-2FB2-4984-A50B-FF213396C1A5}"/>
    <cellStyle name="Normal 14 3 8 3" xfId="2995" xr:uid="{64792632-33B6-4C2D-8161-2D7BA12E1653}"/>
    <cellStyle name="Normal 14 3 8 3 2" xfId="11744" xr:uid="{1B86E215-EAAB-4799-B0F4-D141D30B7CA4}"/>
    <cellStyle name="Normal 14 3 8 3 3" xfId="20479" xr:uid="{2AFE1D6E-B175-48FD-B3FA-AB073F5DF24E}"/>
    <cellStyle name="Normal 14 3 8 4" xfId="5181" xr:uid="{A5B81819-0FFC-4013-AC4E-E23C7352FA1A}"/>
    <cellStyle name="Normal 14 3 8 4 2" xfId="13923" xr:uid="{7659DDFC-1209-4F56-ABFE-C75C3A641FA8}"/>
    <cellStyle name="Normal 14 3 8 4 3" xfId="22658" xr:uid="{C221AF35-B5BC-4CD7-BDD4-85A46825F7BD}"/>
    <cellStyle name="Normal 14 3 8 5" xfId="7374" xr:uid="{95D17EA9-BF73-44CC-8D26-FAFBA9D5A9A5}"/>
    <cellStyle name="Normal 14 3 8 5 2" xfId="16112" xr:uid="{255FB2A5-AEB9-468D-920D-0E84DB33E3DA}"/>
    <cellStyle name="Normal 14 3 8 5 3" xfId="24847" xr:uid="{612FFAEC-48FC-4099-A353-7CECF1D8C424}"/>
    <cellStyle name="Normal 14 3 8 6" xfId="9568" xr:uid="{62170F9D-DD07-4F46-AF92-424E24751B51}"/>
    <cellStyle name="Normal 14 3 8 7" xfId="18302" xr:uid="{FE7E2533-A2AF-48F2-B872-9CAD60DAE757}"/>
    <cellStyle name="Normal 14 3 8 8" xfId="27037" xr:uid="{E5E46C9A-7DE1-4863-BB76-5294CDF232BB}"/>
    <cellStyle name="Normal 14 3 9" xfId="997" xr:uid="{C4CFD2D6-BCA4-4C2C-90E3-026E6E6B06F2}"/>
    <cellStyle name="Normal 14 3 9 2" xfId="3188" xr:uid="{331E5F37-C907-499A-BCB9-6F072779DC17}"/>
    <cellStyle name="Normal 14 3 9 2 2" xfId="11937" xr:uid="{9070A060-6091-4C7A-A688-45E4B116E80D}"/>
    <cellStyle name="Normal 14 3 9 2 3" xfId="20672" xr:uid="{54A05FFC-ADB0-4BCB-BDB2-8AB2C883FC58}"/>
    <cellStyle name="Normal 14 3 9 3" xfId="5376" xr:uid="{CF6CEBE0-D41D-453C-A118-B550198B2B9F}"/>
    <cellStyle name="Normal 14 3 9 3 2" xfId="14118" xr:uid="{67E3BEDC-2FF5-4AC5-AF42-3D8D4CA792F7}"/>
    <cellStyle name="Normal 14 3 9 3 3" xfId="22853" xr:uid="{0A71F98D-556E-451B-898D-18F243776C2A}"/>
    <cellStyle name="Normal 14 3 9 4" xfId="7569" xr:uid="{2EF36D0E-2834-4F36-946F-CA8A6DB33847}"/>
    <cellStyle name="Normal 14 3 9 4 2" xfId="16307" xr:uid="{79686104-CF3E-457F-8FF5-876203E0F3B5}"/>
    <cellStyle name="Normal 14 3 9 4 3" xfId="25042" xr:uid="{D3CB13C1-B27D-4C60-BB08-0C4300146E36}"/>
    <cellStyle name="Normal 14 3 9 5" xfId="9760" xr:uid="{FE458F1D-D06D-41C8-AE52-1F478E417264}"/>
    <cellStyle name="Normal 14 3 9 6" xfId="18494" xr:uid="{95A20981-3BAC-40C8-B2CF-B6396B3A5919}"/>
    <cellStyle name="Normal 14 3 9 7" xfId="27232" xr:uid="{15840F40-1D24-4B93-84F4-E34CD866016D}"/>
    <cellStyle name="Normal 14 4" xfId="48" xr:uid="{69136E0D-F2AA-4C7C-85ED-801E961A8ACF}"/>
    <cellStyle name="Normal 14 4 10" xfId="2240" xr:uid="{43576D3B-B6DF-4FB6-AA70-DE23B816E0E8}"/>
    <cellStyle name="Normal 14 4 10 2" xfId="10989" xr:uid="{855167CC-C89E-492F-88FF-46085B15E936}"/>
    <cellStyle name="Normal 14 4 10 3" xfId="19724" xr:uid="{73E1901F-3FDD-4CCB-AD41-8CCDD074E02D}"/>
    <cellStyle name="Normal 14 4 11" xfId="4426" xr:uid="{7DCB7546-1EFB-4EBD-902B-A17DF734BC21}"/>
    <cellStyle name="Normal 14 4 11 2" xfId="13168" xr:uid="{53CEA06E-AEB3-4EED-B2DA-C78C74658B2E}"/>
    <cellStyle name="Normal 14 4 11 3" xfId="21903" xr:uid="{E45992A6-BA52-4A3D-AB78-A661EAF12E61}"/>
    <cellStyle name="Normal 14 4 12" xfId="6619" xr:uid="{CAC969B8-1703-496E-B905-1828ADAE697D}"/>
    <cellStyle name="Normal 14 4 12 2" xfId="15357" xr:uid="{463DD53D-74DA-476D-A5FB-BE763E5D4D31}"/>
    <cellStyle name="Normal 14 4 12 3" xfId="24092" xr:uid="{6D0D5A1E-FC2D-4C50-80DD-71CA50329C00}"/>
    <cellStyle name="Normal 14 4 13" xfId="8813" xr:uid="{7DA3E167-C335-4456-8F8E-36C955A7864C}"/>
    <cellStyle name="Normal 14 4 14" xfId="17547" xr:uid="{2C18EC3D-0FB6-452E-870B-9C704C8E43FE}"/>
    <cellStyle name="Normal 14 4 15" xfId="26282" xr:uid="{6302D9F0-23D7-4E3F-9D1F-0F0EE7252FD9}"/>
    <cellStyle name="Normal 14 4 2" xfId="96" xr:uid="{CDDC378D-CF0E-40E1-B4B7-7129E3194BD6}"/>
    <cellStyle name="Normal 14 4 2 10" xfId="4474" xr:uid="{8D824A13-06B2-4704-9422-F0B0E03CB932}"/>
    <cellStyle name="Normal 14 4 2 10 2" xfId="13216" xr:uid="{C1B7841C-D4C5-42A2-BF87-8C024F286866}"/>
    <cellStyle name="Normal 14 4 2 10 3" xfId="21951" xr:uid="{B777117A-3C9C-4856-BD5A-247B03014458}"/>
    <cellStyle name="Normal 14 4 2 11" xfId="6667" xr:uid="{5B806E72-D5DC-4C7C-B358-51A0B66D7AFA}"/>
    <cellStyle name="Normal 14 4 2 11 2" xfId="15405" xr:uid="{87EB69C1-4553-4A48-93CD-69741F792891}"/>
    <cellStyle name="Normal 14 4 2 11 3" xfId="24140" xr:uid="{A24F6476-BBF6-4A7F-839F-D39E753BDA5E}"/>
    <cellStyle name="Normal 14 4 2 12" xfId="8861" xr:uid="{B52FD7B0-31AF-4FAB-894C-2EE0BDCC73C9}"/>
    <cellStyle name="Normal 14 4 2 13" xfId="17595" xr:uid="{497CF4C4-142D-4AAB-9E46-83A4A4FA2E42}"/>
    <cellStyle name="Normal 14 4 2 14" xfId="26330" xr:uid="{42DAABCE-7C68-4E85-B95C-96C4247B6782}"/>
    <cellStyle name="Normal 14 4 2 2" xfId="192" xr:uid="{71E2ABDE-1F5D-48EF-A200-1E9D009B0E01}"/>
    <cellStyle name="Normal 14 4 2 2 10" xfId="6763" xr:uid="{19762E5D-A096-481C-A5B4-87EDA2436EBE}"/>
    <cellStyle name="Normal 14 4 2 2 10 2" xfId="15501" xr:uid="{447070C7-E267-4883-B6FF-0D91599E59D3}"/>
    <cellStyle name="Normal 14 4 2 2 10 3" xfId="24236" xr:uid="{C8E34520-06AD-4E0D-9BB1-88981D5265BD}"/>
    <cellStyle name="Normal 14 4 2 2 11" xfId="8957" xr:uid="{91E90DB8-39E2-4117-9B64-97872F509D15}"/>
    <cellStyle name="Normal 14 4 2 2 12" xfId="17691" xr:uid="{ADEA4252-824E-4EAC-9991-F9486B2D3BBC}"/>
    <cellStyle name="Normal 14 4 2 2 13" xfId="26426" xr:uid="{AEECC815-4CC5-4678-9EEA-BCD004B4688E}"/>
    <cellStyle name="Normal 14 4 2 2 2" xfId="384" xr:uid="{4F8D9619-71F5-422C-B3FA-AE2DF40EBA9E}"/>
    <cellStyle name="Normal 14 4 2 2 2 2" xfId="1352" xr:uid="{A53F3DF6-14AB-4FCB-9131-CB374CE45793}"/>
    <cellStyle name="Normal 14 4 2 2 2 2 2" xfId="3537" xr:uid="{32543212-6DAC-4C5C-80E3-29FF68A8ED98}"/>
    <cellStyle name="Normal 14 4 2 2 2 2 2 2" xfId="12286" xr:uid="{2177122B-DD16-4D54-BA2A-B0FBE7814310}"/>
    <cellStyle name="Normal 14 4 2 2 2 2 2 3" xfId="21021" xr:uid="{9EA879CA-0984-4A56-B4B8-35BE26FBA31F}"/>
    <cellStyle name="Normal 14 4 2 2 2 2 3" xfId="5731" xr:uid="{B2FB44FD-150A-452E-9E1C-81D011B9E2DE}"/>
    <cellStyle name="Normal 14 4 2 2 2 2 3 2" xfId="14473" xr:uid="{2B351A3A-5C8B-4670-84BE-5DECF66056F9}"/>
    <cellStyle name="Normal 14 4 2 2 2 2 3 3" xfId="23208" xr:uid="{E014C1D1-BDC7-4A6E-BAFD-F2C7B467F61C}"/>
    <cellStyle name="Normal 14 4 2 2 2 2 4" xfId="7924" xr:uid="{21F95744-0A6F-4A08-AD32-F5E1A5682A9F}"/>
    <cellStyle name="Normal 14 4 2 2 2 2 4 2" xfId="16662" xr:uid="{7A49D032-E5EF-4978-895C-BEE661D9EB36}"/>
    <cellStyle name="Normal 14 4 2 2 2 2 4 3" xfId="25397" xr:uid="{19230312-92A8-42F1-BA25-B5128A0635B3}"/>
    <cellStyle name="Normal 14 4 2 2 2 2 5" xfId="10109" xr:uid="{430C9C19-9EB7-433A-9933-194895359A72}"/>
    <cellStyle name="Normal 14 4 2 2 2 2 6" xfId="18843" xr:uid="{1A55C686-ECED-4825-ACA1-AD340FB229CB}"/>
    <cellStyle name="Normal 14 4 2 2 2 2 7" xfId="27587" xr:uid="{EE45E9B6-B95A-4C46-B885-88DD76583775}"/>
    <cellStyle name="Normal 14 4 2 2 2 3" xfId="2576" xr:uid="{6BF046D1-D07F-4806-8DA8-81597F399F42}"/>
    <cellStyle name="Normal 14 4 2 2 2 3 2" xfId="11325" xr:uid="{ADACCFD0-7AD5-439F-8FE8-62FC760D8CCD}"/>
    <cellStyle name="Normal 14 4 2 2 2 3 3" xfId="20060" xr:uid="{82787533-17D3-4004-8EF2-FD735CFF4699}"/>
    <cellStyle name="Normal 14 4 2 2 2 4" xfId="4762" xr:uid="{A9413B8B-F7A3-40F5-826D-C1AB424E2297}"/>
    <cellStyle name="Normal 14 4 2 2 2 4 2" xfId="13504" xr:uid="{2D9999BB-2683-4018-8B86-C14EF6703F33}"/>
    <cellStyle name="Normal 14 4 2 2 2 4 3" xfId="22239" xr:uid="{87BD63CC-B38A-4CFF-81BE-16E9918C028F}"/>
    <cellStyle name="Normal 14 4 2 2 2 5" xfId="6955" xr:uid="{8719A641-F04E-4B67-A0F8-2A1826EBAEEF}"/>
    <cellStyle name="Normal 14 4 2 2 2 5 2" xfId="15693" xr:uid="{2CC28C32-8C87-4730-BA56-CCC00637E9A6}"/>
    <cellStyle name="Normal 14 4 2 2 2 5 3" xfId="24428" xr:uid="{12A6A062-91C2-4E37-9732-5C79939D66A1}"/>
    <cellStyle name="Normal 14 4 2 2 2 6" xfId="9149" xr:uid="{B055BE11-06AD-46FB-A4D6-002275FABD2A}"/>
    <cellStyle name="Normal 14 4 2 2 2 7" xfId="17883" xr:uid="{B1FDA592-195B-457E-B800-6A1343F32F30}"/>
    <cellStyle name="Normal 14 4 2 2 2 8" xfId="26618" xr:uid="{E414C132-367D-40DB-BE9B-B65DB27FD844}"/>
    <cellStyle name="Normal 14 4 2 2 3" xfId="576" xr:uid="{3A5C7961-5991-4B1D-BC8C-E19791006ECF}"/>
    <cellStyle name="Normal 14 4 2 2 3 2" xfId="1544" xr:uid="{13E44582-C0A0-4179-8765-3B0F8FE3BB2B}"/>
    <cellStyle name="Normal 14 4 2 2 3 2 2" xfId="3729" xr:uid="{8B445662-90B3-41AE-8C35-AD6F589B93E3}"/>
    <cellStyle name="Normal 14 4 2 2 3 2 2 2" xfId="12478" xr:uid="{CA4D170F-54B4-4B42-8AA3-0DD08BCC7C76}"/>
    <cellStyle name="Normal 14 4 2 2 3 2 2 3" xfId="21213" xr:uid="{2ED80DB2-0246-4FF8-90A4-5F8409254911}"/>
    <cellStyle name="Normal 14 4 2 2 3 2 3" xfId="5923" xr:uid="{E5C9BF44-BEA8-4524-B63E-9A8BECE7696F}"/>
    <cellStyle name="Normal 14 4 2 2 3 2 3 2" xfId="14665" xr:uid="{08B78777-54B3-4F1E-A63C-94AB9F07C358}"/>
    <cellStyle name="Normal 14 4 2 2 3 2 3 3" xfId="23400" xr:uid="{6C11A05A-7FFD-49FE-98FE-08EC53A09384}"/>
    <cellStyle name="Normal 14 4 2 2 3 2 4" xfId="8116" xr:uid="{93956D98-B00A-45AB-A712-898EEE1B6AA2}"/>
    <cellStyle name="Normal 14 4 2 2 3 2 4 2" xfId="16854" xr:uid="{9E7E3581-77A7-43C8-9360-75B40EAB71ED}"/>
    <cellStyle name="Normal 14 4 2 2 3 2 4 3" xfId="25589" xr:uid="{D3566354-FE94-479C-A21A-487A6B5CA106}"/>
    <cellStyle name="Normal 14 4 2 2 3 2 5" xfId="10301" xr:uid="{E6EBA51C-C2EA-4F6D-BCC2-BEB150046ED5}"/>
    <cellStyle name="Normal 14 4 2 2 3 2 6" xfId="19035" xr:uid="{2E97BB4C-B70B-425B-B16F-FCA9EFCE786A}"/>
    <cellStyle name="Normal 14 4 2 2 3 2 7" xfId="27779" xr:uid="{023DD935-F049-4C80-A5E5-E2E63F2221FC}"/>
    <cellStyle name="Normal 14 4 2 2 3 3" xfId="2768" xr:uid="{9A2C4882-7EC4-4F17-9317-0CEA74C3A88F}"/>
    <cellStyle name="Normal 14 4 2 2 3 3 2" xfId="11517" xr:uid="{33846564-AD6C-4CD9-9F05-FD648AB80393}"/>
    <cellStyle name="Normal 14 4 2 2 3 3 3" xfId="20252" xr:uid="{036D9A2E-6BBD-49E1-B692-1915E1392868}"/>
    <cellStyle name="Normal 14 4 2 2 3 4" xfId="4954" xr:uid="{1F39B3E4-8460-4A5B-910D-359A80487B85}"/>
    <cellStyle name="Normal 14 4 2 2 3 4 2" xfId="13696" xr:uid="{958C11B9-F8EC-4115-B4C6-5D598E56EC45}"/>
    <cellStyle name="Normal 14 4 2 2 3 4 3" xfId="22431" xr:uid="{63D4824D-B187-4585-AA69-AFA4BDC0923D}"/>
    <cellStyle name="Normal 14 4 2 2 3 5" xfId="7147" xr:uid="{0176A24B-4DF9-4526-81FA-92467DC8F8F5}"/>
    <cellStyle name="Normal 14 4 2 2 3 5 2" xfId="15885" xr:uid="{C0CBDEA1-56E6-45EE-8848-BD71A43C1074}"/>
    <cellStyle name="Normal 14 4 2 2 3 5 3" xfId="24620" xr:uid="{B5CFD419-6FFC-465B-A644-A46C890A4C10}"/>
    <cellStyle name="Normal 14 4 2 2 3 6" xfId="9341" xr:uid="{2BF5AFC4-FA96-4E92-A5BE-CCCBE9F29EF9}"/>
    <cellStyle name="Normal 14 4 2 2 3 7" xfId="18075" xr:uid="{420D20A3-7847-47D9-BDC2-148D7D1306D9}"/>
    <cellStyle name="Normal 14 4 2 2 3 8" xfId="26810" xr:uid="{4FEB0CD6-4C3E-4C63-93B5-E74F097F575D}"/>
    <cellStyle name="Normal 14 4 2 2 4" xfId="768" xr:uid="{2571EECA-C322-490D-BA3F-CC3D637A0176}"/>
    <cellStyle name="Normal 14 4 2 2 4 2" xfId="1736" xr:uid="{A0BCB4AD-CB57-43E7-9F98-C325D52C586A}"/>
    <cellStyle name="Normal 14 4 2 2 4 2 2" xfId="3921" xr:uid="{6F81DB2C-4608-4937-B822-3726111FDF10}"/>
    <cellStyle name="Normal 14 4 2 2 4 2 2 2" xfId="12670" xr:uid="{31FAF76A-819C-463C-BDFE-62DB678A6597}"/>
    <cellStyle name="Normal 14 4 2 2 4 2 2 3" xfId="21405" xr:uid="{AF284674-CD80-470D-BC85-52425E8D2A21}"/>
    <cellStyle name="Normal 14 4 2 2 4 2 3" xfId="6115" xr:uid="{6FC052E8-E4AC-4688-96FA-C66079DC5D44}"/>
    <cellStyle name="Normal 14 4 2 2 4 2 3 2" xfId="14857" xr:uid="{B115ECAD-6A15-41DC-9069-DB49F0FC1118}"/>
    <cellStyle name="Normal 14 4 2 2 4 2 3 3" xfId="23592" xr:uid="{C49426B4-8F17-4920-8E15-CF328A28B970}"/>
    <cellStyle name="Normal 14 4 2 2 4 2 4" xfId="8308" xr:uid="{48543932-EFB7-4904-B7FC-A99C70A0D26C}"/>
    <cellStyle name="Normal 14 4 2 2 4 2 4 2" xfId="17046" xr:uid="{A9C75BBC-A41C-46EE-B5B3-2009D86ED367}"/>
    <cellStyle name="Normal 14 4 2 2 4 2 4 3" xfId="25781" xr:uid="{C45E1BCB-3329-48AF-87A9-1B188692BE23}"/>
    <cellStyle name="Normal 14 4 2 2 4 2 5" xfId="10493" xr:uid="{3FA110C7-B83A-4800-AB7E-4191DEBC27F4}"/>
    <cellStyle name="Normal 14 4 2 2 4 2 6" xfId="19227" xr:uid="{56C47211-34AF-40EB-BC0B-879CE166A11F}"/>
    <cellStyle name="Normal 14 4 2 2 4 2 7" xfId="27971" xr:uid="{3006EE7D-29CA-48E3-A05D-3E2907272C29}"/>
    <cellStyle name="Normal 14 4 2 2 4 3" xfId="2960" xr:uid="{FED000A8-0106-4C93-92EC-00DCFD3B27AA}"/>
    <cellStyle name="Normal 14 4 2 2 4 3 2" xfId="11709" xr:uid="{BC73D646-590A-4248-9D29-9EC168CE4FFA}"/>
    <cellStyle name="Normal 14 4 2 2 4 3 3" xfId="20444" xr:uid="{E2F5CDDB-1BF4-4136-B520-8B6DF8924BE0}"/>
    <cellStyle name="Normal 14 4 2 2 4 4" xfId="5146" xr:uid="{026BCBE4-AB12-46AA-A613-B401543CD159}"/>
    <cellStyle name="Normal 14 4 2 2 4 4 2" xfId="13888" xr:uid="{E407331D-4C14-4391-A9D8-4C69527FAC16}"/>
    <cellStyle name="Normal 14 4 2 2 4 4 3" xfId="22623" xr:uid="{C2B28C67-C77C-4921-B2D3-63FD81384D46}"/>
    <cellStyle name="Normal 14 4 2 2 4 5" xfId="7339" xr:uid="{81F6FF4B-BC0E-4EC4-B9E8-554CFF9A73BE}"/>
    <cellStyle name="Normal 14 4 2 2 4 5 2" xfId="16077" xr:uid="{4D16D57D-0273-47F8-88D1-084ED47C3F42}"/>
    <cellStyle name="Normal 14 4 2 2 4 5 3" xfId="24812" xr:uid="{C75E1AD2-368C-4D65-A57A-260AAFEE7CB8}"/>
    <cellStyle name="Normal 14 4 2 2 4 6" xfId="9533" xr:uid="{708EF873-030A-4C39-8CF8-ACF7428A8EDA}"/>
    <cellStyle name="Normal 14 4 2 2 4 7" xfId="18267" xr:uid="{4CFBA2F3-701D-469C-95E6-4AB74CD01F76}"/>
    <cellStyle name="Normal 14 4 2 2 4 8" xfId="27002" xr:uid="{0E33C720-B90F-44E1-91F0-F5673D8552D8}"/>
    <cellStyle name="Normal 14 4 2 2 5" xfId="960" xr:uid="{36B2FE9E-1CD5-4F77-84AF-07FE1C5BA5DE}"/>
    <cellStyle name="Normal 14 4 2 2 5 2" xfId="1928" xr:uid="{466554C6-1DEB-4BB9-AEF3-EE16D1D8BD51}"/>
    <cellStyle name="Normal 14 4 2 2 5 2 2" xfId="4113" xr:uid="{F54BEFF5-26E3-4CE2-A818-EF1DADB05A78}"/>
    <cellStyle name="Normal 14 4 2 2 5 2 2 2" xfId="12862" xr:uid="{E1EFF3E7-7C76-4158-8DDB-53B84F69A7EE}"/>
    <cellStyle name="Normal 14 4 2 2 5 2 2 3" xfId="21597" xr:uid="{5A9FB4E5-B267-4DBF-ACDB-80E13BAC70AC}"/>
    <cellStyle name="Normal 14 4 2 2 5 2 3" xfId="6307" xr:uid="{38250178-8AF8-4CF0-A1F9-CC0D8CBFC73E}"/>
    <cellStyle name="Normal 14 4 2 2 5 2 3 2" xfId="15049" xr:uid="{1CF91230-43D2-4D89-A460-7B62BA1EFF8A}"/>
    <cellStyle name="Normal 14 4 2 2 5 2 3 3" xfId="23784" xr:uid="{B4FDB4F5-9473-4694-ADC5-B1DAFB4013FC}"/>
    <cellStyle name="Normal 14 4 2 2 5 2 4" xfId="8500" xr:uid="{A1A578C4-3790-4081-863D-CEBE57BA3186}"/>
    <cellStyle name="Normal 14 4 2 2 5 2 4 2" xfId="17238" xr:uid="{06B4137D-EE4A-417D-A1B9-83054DC9B3F5}"/>
    <cellStyle name="Normal 14 4 2 2 5 2 4 3" xfId="25973" xr:uid="{F3BEBB6B-C2E5-4B3B-99BB-B4B7E14070E2}"/>
    <cellStyle name="Normal 14 4 2 2 5 2 5" xfId="10685" xr:uid="{2E1FC1E7-1D3C-4DEE-9FF9-620650B10E83}"/>
    <cellStyle name="Normal 14 4 2 2 5 2 6" xfId="19419" xr:uid="{02EF1943-EC80-4021-80F1-E7A15EFB488E}"/>
    <cellStyle name="Normal 14 4 2 2 5 2 7" xfId="28163" xr:uid="{9F5F407B-2634-4B18-87AB-4EEF2DFC2F23}"/>
    <cellStyle name="Normal 14 4 2 2 5 3" xfId="3152" xr:uid="{B283FA71-B985-4E20-8BD0-87D52322E580}"/>
    <cellStyle name="Normal 14 4 2 2 5 3 2" xfId="11901" xr:uid="{FC05D815-861D-442C-8EA6-D54F8F24C4A8}"/>
    <cellStyle name="Normal 14 4 2 2 5 3 3" xfId="20636" xr:uid="{F2D7EC6C-CDBF-4251-BFEA-6B39B62A2E49}"/>
    <cellStyle name="Normal 14 4 2 2 5 4" xfId="5338" xr:uid="{C0F9DC1F-9608-4483-A22A-06EA2F91BA3A}"/>
    <cellStyle name="Normal 14 4 2 2 5 4 2" xfId="14080" xr:uid="{5AD12F0A-4C72-493A-80B8-D0548943C903}"/>
    <cellStyle name="Normal 14 4 2 2 5 4 3" xfId="22815" xr:uid="{EA5EF111-9834-4233-84E1-180811B453DE}"/>
    <cellStyle name="Normal 14 4 2 2 5 5" xfId="7531" xr:uid="{42B512B7-AFB3-46AB-85F7-13A1AE8748FC}"/>
    <cellStyle name="Normal 14 4 2 2 5 5 2" xfId="16269" xr:uid="{7D4F4D44-8B1C-416A-880E-AA2E2EFDF48F}"/>
    <cellStyle name="Normal 14 4 2 2 5 5 3" xfId="25004" xr:uid="{1D048302-DC61-4353-8E82-E139707764DB}"/>
    <cellStyle name="Normal 14 4 2 2 5 6" xfId="9725" xr:uid="{8E5FFE28-58EC-4BBD-950B-DA8126C9CD7B}"/>
    <cellStyle name="Normal 14 4 2 2 5 7" xfId="18459" xr:uid="{86A97089-2D24-47BC-B591-240A66C71FB3}"/>
    <cellStyle name="Normal 14 4 2 2 5 8" xfId="27194" xr:uid="{FCCDFE3B-CCE6-43DA-9C36-D14C71E59DD0}"/>
    <cellStyle name="Normal 14 4 2 2 6" xfId="1154" xr:uid="{63B7BAE6-BE55-4762-BCB7-027269FA66FE}"/>
    <cellStyle name="Normal 14 4 2 2 6 2" xfId="3345" xr:uid="{ED9CD7DB-30D0-4281-BFB1-938C27628982}"/>
    <cellStyle name="Normal 14 4 2 2 6 2 2" xfId="12094" xr:uid="{35A7F84B-E836-4219-903E-62E31510A9C1}"/>
    <cellStyle name="Normal 14 4 2 2 6 2 3" xfId="20829" xr:uid="{DD353DA7-7214-4276-BB48-533F6BDA38AC}"/>
    <cellStyle name="Normal 14 4 2 2 6 3" xfId="5533" xr:uid="{0B106DC1-4A80-47C2-9D44-6FE1DDB25300}"/>
    <cellStyle name="Normal 14 4 2 2 6 3 2" xfId="14275" xr:uid="{7F93D0EA-4127-47C3-9A7A-495412B61018}"/>
    <cellStyle name="Normal 14 4 2 2 6 3 3" xfId="23010" xr:uid="{7AEFB229-1BFB-44DC-A570-C9FDE21F71DB}"/>
    <cellStyle name="Normal 14 4 2 2 6 4" xfId="7726" xr:uid="{B61DAE5F-CA97-45AB-853B-C09E495E0C63}"/>
    <cellStyle name="Normal 14 4 2 2 6 4 2" xfId="16464" xr:uid="{5FD77B5D-3D88-4F7C-A4A9-19878C2AD895}"/>
    <cellStyle name="Normal 14 4 2 2 6 4 3" xfId="25199" xr:uid="{D1D6BDF9-9E95-4080-BF38-B641415CF8C4}"/>
    <cellStyle name="Normal 14 4 2 2 6 5" xfId="9917" xr:uid="{2B591D86-0649-475D-97DC-5FC940A7FD76}"/>
    <cellStyle name="Normal 14 4 2 2 6 6" xfId="18651" xr:uid="{53FCCA1D-60AD-4D2C-91B2-EAE9E4C04409}"/>
    <cellStyle name="Normal 14 4 2 2 6 7" xfId="27389" xr:uid="{FA000785-28CC-48D7-BB48-382C5261D488}"/>
    <cellStyle name="Normal 14 4 2 2 7" xfId="2190" xr:uid="{ED0AF1F5-0908-41E1-9AF7-1E6BF128AABB}"/>
    <cellStyle name="Normal 14 4 2 2 7 2" xfId="4370" xr:uid="{2A54679A-7A0C-4E4E-A6E9-E97069D5A0AD}"/>
    <cellStyle name="Normal 14 4 2 2 7 2 2" xfId="13119" xr:uid="{BE4ADB78-781E-4466-AC25-344554ECDA79}"/>
    <cellStyle name="Normal 14 4 2 2 7 2 3" xfId="21854" xr:uid="{F720A08B-8780-4665-BE81-C402F2063698}"/>
    <cellStyle name="Normal 14 4 2 2 7 3" xfId="6567" xr:uid="{A1AF814F-3BE3-4514-8B43-EFCD279FE62B}"/>
    <cellStyle name="Normal 14 4 2 2 7 3 2" xfId="15309" xr:uid="{8CB571F1-90B0-4325-9C9C-B601209BBEC9}"/>
    <cellStyle name="Normal 14 4 2 2 7 3 3" xfId="24044" xr:uid="{EADD57AB-A992-48E3-92E0-D3EE8B35B120}"/>
    <cellStyle name="Normal 14 4 2 2 7 4" xfId="8761" xr:uid="{2EE98B33-2CA2-4E5A-9BBA-96556CE68A12}"/>
    <cellStyle name="Normal 14 4 2 2 7 4 2" xfId="17498" xr:uid="{9895F31D-568E-4181-A687-F0F254E4F679}"/>
    <cellStyle name="Normal 14 4 2 2 7 4 3" xfId="26233" xr:uid="{7931A153-C765-4DF4-98CC-0AA75D1AB2AD}"/>
    <cellStyle name="Normal 14 4 2 2 7 5" xfId="10942" xr:uid="{23AD02F1-9B83-46D7-A619-B91B3BED3C7F}"/>
    <cellStyle name="Normal 14 4 2 2 7 6" xfId="19677" xr:uid="{64072BCC-A951-4136-A458-9E5AF5BAFA69}"/>
    <cellStyle name="Normal 14 4 2 2 7 7" xfId="28424" xr:uid="{9BB42515-C9D3-4AB1-BB26-CFF781B7F988}"/>
    <cellStyle name="Normal 14 4 2 2 8" xfId="2384" xr:uid="{E8C83EAD-5253-4757-977C-2357AEB4B656}"/>
    <cellStyle name="Normal 14 4 2 2 8 2" xfId="11133" xr:uid="{2009DD0D-EB8C-45C1-99B1-3019612C3BF4}"/>
    <cellStyle name="Normal 14 4 2 2 8 3" xfId="19868" xr:uid="{D35734F1-5367-4202-9BCE-76910484A3C5}"/>
    <cellStyle name="Normal 14 4 2 2 9" xfId="4570" xr:uid="{F77DB67A-CE8B-4565-8A6A-20CBA56AA2D2}"/>
    <cellStyle name="Normal 14 4 2 2 9 2" xfId="13312" xr:uid="{BB5E7600-F6E5-4603-A860-58430D8FDE85}"/>
    <cellStyle name="Normal 14 4 2 2 9 3" xfId="22047" xr:uid="{3F561D02-F1D4-4B2E-B852-C3FB0C0AC9C1}"/>
    <cellStyle name="Normal 14 4 2 3" xfId="288" xr:uid="{ECB1436A-4F35-452B-8F32-44F2AA39BDE4}"/>
    <cellStyle name="Normal 14 4 2 3 2" xfId="1256" xr:uid="{CBCA228B-D5E6-407A-82A9-5A63CEAFBB4E}"/>
    <cellStyle name="Normal 14 4 2 3 2 2" xfId="3441" xr:uid="{B8902A37-DEB4-4AE7-8DE6-AE77F29580AD}"/>
    <cellStyle name="Normal 14 4 2 3 2 2 2" xfId="12190" xr:uid="{A0515760-0549-49B8-A7A7-A623127AB213}"/>
    <cellStyle name="Normal 14 4 2 3 2 2 3" xfId="20925" xr:uid="{A04F6DBF-4F22-426F-BCBA-87E5CC0B761E}"/>
    <cellStyle name="Normal 14 4 2 3 2 3" xfId="5635" xr:uid="{B976C18B-F152-4AA9-A2FA-93BFAB47856E}"/>
    <cellStyle name="Normal 14 4 2 3 2 3 2" xfId="14377" xr:uid="{A70579F2-466E-4B1A-B39E-3A4E80F82BE2}"/>
    <cellStyle name="Normal 14 4 2 3 2 3 3" xfId="23112" xr:uid="{4CE0ABAF-8A1E-4831-96B7-C193B1732650}"/>
    <cellStyle name="Normal 14 4 2 3 2 4" xfId="7828" xr:uid="{6F6AC39E-7B25-4CF2-99AE-6B7118381DC1}"/>
    <cellStyle name="Normal 14 4 2 3 2 4 2" xfId="16566" xr:uid="{C41D3D71-5425-4CDF-8FC4-7DAD5FE93D24}"/>
    <cellStyle name="Normal 14 4 2 3 2 4 3" xfId="25301" xr:uid="{2C6A775C-ECF6-4E7C-8BF2-2E9CA699B855}"/>
    <cellStyle name="Normal 14 4 2 3 2 5" xfId="10013" xr:uid="{803F9C20-9439-4A0F-83A8-0666C560B599}"/>
    <cellStyle name="Normal 14 4 2 3 2 6" xfId="18747" xr:uid="{9506C60E-BCC3-4813-8C89-CD72FBC29D10}"/>
    <cellStyle name="Normal 14 4 2 3 2 7" xfId="27491" xr:uid="{FF0CDAF8-859F-4CF9-BC70-8624DE0C9546}"/>
    <cellStyle name="Normal 14 4 2 3 3" xfId="2480" xr:uid="{E8BDC1E4-09B4-4386-B43E-3C767ECF75E0}"/>
    <cellStyle name="Normal 14 4 2 3 3 2" xfId="11229" xr:uid="{B4C2842F-0841-4B10-8EFB-B6E6577395E5}"/>
    <cellStyle name="Normal 14 4 2 3 3 3" xfId="19964" xr:uid="{AE3DC37F-26B1-4D7B-B857-FC69968F282C}"/>
    <cellStyle name="Normal 14 4 2 3 4" xfId="4666" xr:uid="{D897569D-721F-4A99-B931-79EB26038626}"/>
    <cellStyle name="Normal 14 4 2 3 4 2" xfId="13408" xr:uid="{2DE30A9C-654F-41F6-95DA-8EE5E5214D07}"/>
    <cellStyle name="Normal 14 4 2 3 4 3" xfId="22143" xr:uid="{9888DABB-FCC7-47A8-B368-473CBE3E1C11}"/>
    <cellStyle name="Normal 14 4 2 3 5" xfId="6859" xr:uid="{43160543-FA18-4017-9E41-533B306654FD}"/>
    <cellStyle name="Normal 14 4 2 3 5 2" xfId="15597" xr:uid="{5E9FB879-F22F-4369-8996-335FC90703EB}"/>
    <cellStyle name="Normal 14 4 2 3 5 3" xfId="24332" xr:uid="{9718033E-E13A-430A-B159-F4F66E68A934}"/>
    <cellStyle name="Normal 14 4 2 3 6" xfId="9053" xr:uid="{99A3B96C-748C-40FA-8E80-571C71D3E67F}"/>
    <cellStyle name="Normal 14 4 2 3 7" xfId="17787" xr:uid="{5DC488A0-4AD4-48A0-8522-F40C21D5551A}"/>
    <cellStyle name="Normal 14 4 2 3 8" xfId="26522" xr:uid="{5A83DF07-694A-49CD-AFAD-05EB67CB94D6}"/>
    <cellStyle name="Normal 14 4 2 4" xfId="480" xr:uid="{390ADCD3-2DE7-4950-B06C-206BB32FBAD8}"/>
    <cellStyle name="Normal 14 4 2 4 2" xfId="1448" xr:uid="{C73810A3-BB55-4DDA-9107-6734B033FD92}"/>
    <cellStyle name="Normal 14 4 2 4 2 2" xfId="3633" xr:uid="{7FA6BA39-7FD0-4072-B66B-36CFC2D1B272}"/>
    <cellStyle name="Normal 14 4 2 4 2 2 2" xfId="12382" xr:uid="{E444E9EB-D60C-4DBF-BEDC-398AA3CEF01C}"/>
    <cellStyle name="Normal 14 4 2 4 2 2 3" xfId="21117" xr:uid="{04D258DA-CA0C-40D5-AA46-6095B7A6CB09}"/>
    <cellStyle name="Normal 14 4 2 4 2 3" xfId="5827" xr:uid="{434CFA97-E51A-48B7-AB12-E57FF4E34961}"/>
    <cellStyle name="Normal 14 4 2 4 2 3 2" xfId="14569" xr:uid="{20AB86A7-9CD0-481F-8EA5-530CD0DD1C72}"/>
    <cellStyle name="Normal 14 4 2 4 2 3 3" xfId="23304" xr:uid="{856FA59A-0341-4605-A17D-46619F7CC49B}"/>
    <cellStyle name="Normal 14 4 2 4 2 4" xfId="8020" xr:uid="{0DAD2BD2-E498-4636-AB3B-67E3193039A3}"/>
    <cellStyle name="Normal 14 4 2 4 2 4 2" xfId="16758" xr:uid="{13800EE7-9AC2-4B95-B41F-1A7B5CCA2971}"/>
    <cellStyle name="Normal 14 4 2 4 2 4 3" xfId="25493" xr:uid="{8AAD76A0-3D58-4F34-A907-4FDEA5C18446}"/>
    <cellStyle name="Normal 14 4 2 4 2 5" xfId="10205" xr:uid="{8BF2DCEC-3E03-47F2-8D0B-313231C40FA0}"/>
    <cellStyle name="Normal 14 4 2 4 2 6" xfId="18939" xr:uid="{6597790F-D870-4D2B-AFA3-799B74ABA71C}"/>
    <cellStyle name="Normal 14 4 2 4 2 7" xfId="27683" xr:uid="{A4A31581-9B5A-42B9-9938-D993C5A27DEC}"/>
    <cellStyle name="Normal 14 4 2 4 3" xfId="2672" xr:uid="{1646B9D0-EBA2-45A4-840A-F606687A51B1}"/>
    <cellStyle name="Normal 14 4 2 4 3 2" xfId="11421" xr:uid="{7640CF4A-C15C-4800-9577-9653492C2D7E}"/>
    <cellStyle name="Normal 14 4 2 4 3 3" xfId="20156" xr:uid="{9D88CA67-2B5A-42FC-A8DE-E4AEC7852116}"/>
    <cellStyle name="Normal 14 4 2 4 4" xfId="4858" xr:uid="{399356C1-C63B-43E9-A599-4391C2C63205}"/>
    <cellStyle name="Normal 14 4 2 4 4 2" xfId="13600" xr:uid="{6622DB37-3F2E-483C-821F-A1E49BF5E25F}"/>
    <cellStyle name="Normal 14 4 2 4 4 3" xfId="22335" xr:uid="{0A3208DC-2481-49FF-AED4-674E014E2600}"/>
    <cellStyle name="Normal 14 4 2 4 5" xfId="7051" xr:uid="{21EE940C-1FB3-47FA-B51A-E4A7E44DED96}"/>
    <cellStyle name="Normal 14 4 2 4 5 2" xfId="15789" xr:uid="{23B01162-1D0E-48BC-B2A6-2A0E2F27C8B8}"/>
    <cellStyle name="Normal 14 4 2 4 5 3" xfId="24524" xr:uid="{7143B42B-A1BC-47C4-8064-9DDE78A51C5E}"/>
    <cellStyle name="Normal 14 4 2 4 6" xfId="9245" xr:uid="{6DBADC43-1C62-493C-8EB7-ABDC41E26262}"/>
    <cellStyle name="Normal 14 4 2 4 7" xfId="17979" xr:uid="{86ED31B9-2067-4797-A660-594C14E3C9C7}"/>
    <cellStyle name="Normal 14 4 2 4 8" xfId="26714" xr:uid="{11AE96B3-C98F-45E9-9A1D-84E1E98D2182}"/>
    <cellStyle name="Normal 14 4 2 5" xfId="672" xr:uid="{669E43AA-CAB1-4760-AAF3-67902D7EE64A}"/>
    <cellStyle name="Normal 14 4 2 5 2" xfId="1640" xr:uid="{47AF16AE-800D-45DA-834E-93F6BC554519}"/>
    <cellStyle name="Normal 14 4 2 5 2 2" xfId="3825" xr:uid="{D06E4DE3-4C5F-4CFB-A3DA-7105EFFF26CD}"/>
    <cellStyle name="Normal 14 4 2 5 2 2 2" xfId="12574" xr:uid="{E8318FFA-3DB6-4316-8092-73C8D7476C99}"/>
    <cellStyle name="Normal 14 4 2 5 2 2 3" xfId="21309" xr:uid="{677FBC7A-3D9C-4C60-BA4D-AA2404457514}"/>
    <cellStyle name="Normal 14 4 2 5 2 3" xfId="6019" xr:uid="{A8613560-712C-4208-9E20-AFC9BA67B668}"/>
    <cellStyle name="Normal 14 4 2 5 2 3 2" xfId="14761" xr:uid="{2F3D7C37-8E11-4088-8C8D-38D09862464E}"/>
    <cellStyle name="Normal 14 4 2 5 2 3 3" xfId="23496" xr:uid="{5A605578-6E02-472E-AF35-35B6428E9E5F}"/>
    <cellStyle name="Normal 14 4 2 5 2 4" xfId="8212" xr:uid="{6D7E27C9-23EA-491A-8D4F-15BF2A01C114}"/>
    <cellStyle name="Normal 14 4 2 5 2 4 2" xfId="16950" xr:uid="{85AA5180-EE37-414D-BFAA-A4E980E8F2D0}"/>
    <cellStyle name="Normal 14 4 2 5 2 4 3" xfId="25685" xr:uid="{5C023788-B402-4961-81BE-3B1A6ED04ED5}"/>
    <cellStyle name="Normal 14 4 2 5 2 5" xfId="10397" xr:uid="{205822FA-B447-4B4A-BA37-C501BA41A2E4}"/>
    <cellStyle name="Normal 14 4 2 5 2 6" xfId="19131" xr:uid="{1AA7F509-1A7D-4CDA-975E-E5D4D0ADD73D}"/>
    <cellStyle name="Normal 14 4 2 5 2 7" xfId="27875" xr:uid="{DDF71623-4994-48A5-887D-0B139464936A}"/>
    <cellStyle name="Normal 14 4 2 5 3" xfId="2864" xr:uid="{EAC7450F-01C3-4728-85DA-AD17FAF85F1B}"/>
    <cellStyle name="Normal 14 4 2 5 3 2" xfId="11613" xr:uid="{4FB542B7-1856-4C50-9111-EFBA36E60212}"/>
    <cellStyle name="Normal 14 4 2 5 3 3" xfId="20348" xr:uid="{5363B603-F8FC-4477-9AD4-EB7BAA422C50}"/>
    <cellStyle name="Normal 14 4 2 5 4" xfId="5050" xr:uid="{5C26EEB6-9CA7-4D60-8517-97F6F8D77EDC}"/>
    <cellStyle name="Normal 14 4 2 5 4 2" xfId="13792" xr:uid="{A1E60116-3A57-4F61-8335-4242A510FAB2}"/>
    <cellStyle name="Normal 14 4 2 5 4 3" xfId="22527" xr:uid="{FAC89587-81C7-43B9-BF56-9D83E135C768}"/>
    <cellStyle name="Normal 14 4 2 5 5" xfId="7243" xr:uid="{811F2685-6A6B-4DAD-B5A5-93E5E0360AF7}"/>
    <cellStyle name="Normal 14 4 2 5 5 2" xfId="15981" xr:uid="{B71677B2-1256-43A9-AD58-0F4195F0FF55}"/>
    <cellStyle name="Normal 14 4 2 5 5 3" xfId="24716" xr:uid="{E9A5F769-4601-4352-81B3-0B229F18AD28}"/>
    <cellStyle name="Normal 14 4 2 5 6" xfId="9437" xr:uid="{DF75F9E0-55AD-4507-9D34-651FF56C38AD}"/>
    <cellStyle name="Normal 14 4 2 5 7" xfId="18171" xr:uid="{CE4FB895-889B-4ACD-A9AA-FB306F00369C}"/>
    <cellStyle name="Normal 14 4 2 5 8" xfId="26906" xr:uid="{3B99A4FF-D3A8-4A16-8018-13D02EC0FB70}"/>
    <cellStyle name="Normal 14 4 2 6" xfId="864" xr:uid="{5A397B1A-3A5E-41A7-8902-A6AA00CB74DA}"/>
    <cellStyle name="Normal 14 4 2 6 2" xfId="1832" xr:uid="{F13C39F2-BC5A-45B6-97EF-45ED1BB9C8FA}"/>
    <cellStyle name="Normal 14 4 2 6 2 2" xfId="4017" xr:uid="{1D8A72C7-F441-4744-9939-7CAC2064B33A}"/>
    <cellStyle name="Normal 14 4 2 6 2 2 2" xfId="12766" xr:uid="{1A5C8777-8063-4147-90CF-69F3891C8404}"/>
    <cellStyle name="Normal 14 4 2 6 2 2 3" xfId="21501" xr:uid="{56B91F99-879F-4BB2-9245-001B796BEDAC}"/>
    <cellStyle name="Normal 14 4 2 6 2 3" xfId="6211" xr:uid="{00534072-0CF3-4754-B9D7-7999715A67BB}"/>
    <cellStyle name="Normal 14 4 2 6 2 3 2" xfId="14953" xr:uid="{8E744AC3-394E-4F93-A9C4-036D023D0CD4}"/>
    <cellStyle name="Normal 14 4 2 6 2 3 3" xfId="23688" xr:uid="{1118618B-BDBC-4D95-AE1D-3955D95D5FFC}"/>
    <cellStyle name="Normal 14 4 2 6 2 4" xfId="8404" xr:uid="{3AD484D2-1960-4E9E-BA80-3FDFC49BA882}"/>
    <cellStyle name="Normal 14 4 2 6 2 4 2" xfId="17142" xr:uid="{AA56831A-49D3-4889-BBC4-AD7167BA2852}"/>
    <cellStyle name="Normal 14 4 2 6 2 4 3" xfId="25877" xr:uid="{87B62746-94A3-4EE0-9503-CB2A276B5504}"/>
    <cellStyle name="Normal 14 4 2 6 2 5" xfId="10589" xr:uid="{EE0C83E0-C8AB-434A-A789-FDC461C34FAB}"/>
    <cellStyle name="Normal 14 4 2 6 2 6" xfId="19323" xr:uid="{77AE72B2-CADB-4DC8-8E33-680ADF96C062}"/>
    <cellStyle name="Normal 14 4 2 6 2 7" xfId="28067" xr:uid="{3BA5F1D9-E039-47BC-9667-3F20ECB664CC}"/>
    <cellStyle name="Normal 14 4 2 6 3" xfId="3056" xr:uid="{948F835A-DF16-4B6F-AECB-D4B06E7E7893}"/>
    <cellStyle name="Normal 14 4 2 6 3 2" xfId="11805" xr:uid="{7E8012A4-BEE7-43AF-BE64-D40509459881}"/>
    <cellStyle name="Normal 14 4 2 6 3 3" xfId="20540" xr:uid="{B41A24B7-66CC-4CCE-947B-14EBF62C7AE3}"/>
    <cellStyle name="Normal 14 4 2 6 4" xfId="5242" xr:uid="{E7AB4B8B-5D36-441A-AD75-638F54BA5337}"/>
    <cellStyle name="Normal 14 4 2 6 4 2" xfId="13984" xr:uid="{7A8AE6DA-971A-4DF0-84E8-78A424260446}"/>
    <cellStyle name="Normal 14 4 2 6 4 3" xfId="22719" xr:uid="{E2AF2986-7EE7-4C31-BEC1-26CAC11AECD7}"/>
    <cellStyle name="Normal 14 4 2 6 5" xfId="7435" xr:uid="{004B5D44-E7A0-4E46-BAE6-1284381C2D97}"/>
    <cellStyle name="Normal 14 4 2 6 5 2" xfId="16173" xr:uid="{5671D1CE-687B-42E3-8A2C-DD7784AFB2AE}"/>
    <cellStyle name="Normal 14 4 2 6 5 3" xfId="24908" xr:uid="{3DBA9D4C-75EC-4290-B8ED-41DE826F86D3}"/>
    <cellStyle name="Normal 14 4 2 6 6" xfId="9629" xr:uid="{A49635C9-EB36-470B-8FD9-D0DBD624E9A9}"/>
    <cellStyle name="Normal 14 4 2 6 7" xfId="18363" xr:uid="{1F85B69D-5D06-4084-B787-E1C0B0D25823}"/>
    <cellStyle name="Normal 14 4 2 6 8" xfId="27098" xr:uid="{13C36717-AD75-4093-8BBA-52B475598325}"/>
    <cellStyle name="Normal 14 4 2 7" xfId="1058" xr:uid="{754FE55F-85D3-42DB-9EF8-6FF048E99FBE}"/>
    <cellStyle name="Normal 14 4 2 7 2" xfId="3249" xr:uid="{E53DF881-7DF7-4CDE-BC04-2532C0F6E7CE}"/>
    <cellStyle name="Normal 14 4 2 7 2 2" xfId="11998" xr:uid="{0E1D74C6-0A85-43E8-BE7E-3FA9DAAFD227}"/>
    <cellStyle name="Normal 14 4 2 7 2 3" xfId="20733" xr:uid="{1B990363-D5D3-4D1C-BAB7-E56F55A26DB3}"/>
    <cellStyle name="Normal 14 4 2 7 3" xfId="5437" xr:uid="{0670A1D6-6DC6-4127-8B7F-FB5EDB6AAD74}"/>
    <cellStyle name="Normal 14 4 2 7 3 2" xfId="14179" xr:uid="{44C19C2A-7C87-4AF9-81FF-3E7AEA1D3D44}"/>
    <cellStyle name="Normal 14 4 2 7 3 3" xfId="22914" xr:uid="{B51D4C15-170E-4B13-9315-C8CF069CEF89}"/>
    <cellStyle name="Normal 14 4 2 7 4" xfId="7630" xr:uid="{A42CD2B3-9D1B-4680-A356-C26D962E5BDA}"/>
    <cellStyle name="Normal 14 4 2 7 4 2" xfId="16368" xr:uid="{2CFFEF6E-26B8-4487-A515-B8C522F72A43}"/>
    <cellStyle name="Normal 14 4 2 7 4 3" xfId="25103" xr:uid="{9916594A-B89A-4A9B-98EA-D99789029682}"/>
    <cellStyle name="Normal 14 4 2 7 5" xfId="9821" xr:uid="{ADA39147-F388-42BC-8F04-3F23133F6949}"/>
    <cellStyle name="Normal 14 4 2 7 6" xfId="18555" xr:uid="{856417E3-560E-4D50-82E7-FC45243256F6}"/>
    <cellStyle name="Normal 14 4 2 7 7" xfId="27293" xr:uid="{F1F5146F-D9DD-45A9-A86C-DA071404EF15}"/>
    <cellStyle name="Normal 14 4 2 8" xfId="2094" xr:uid="{5DA63C72-E8C4-4410-9BFD-DF0C1D366731}"/>
    <cellStyle name="Normal 14 4 2 8 2" xfId="4274" xr:uid="{ABFB06C7-3CB4-404C-840D-5651F64D1DCF}"/>
    <cellStyle name="Normal 14 4 2 8 2 2" xfId="13023" xr:uid="{3C1CDB82-E37E-4FA2-AC59-C574F1CF9D15}"/>
    <cellStyle name="Normal 14 4 2 8 2 3" xfId="21758" xr:uid="{DEE83B37-75E5-45AD-AB91-DAED941177BA}"/>
    <cellStyle name="Normal 14 4 2 8 3" xfId="6471" xr:uid="{CA692C7A-0EE9-4E51-9AD2-406B76D956FB}"/>
    <cellStyle name="Normal 14 4 2 8 3 2" xfId="15213" xr:uid="{38F2BE1B-9607-4951-BEDE-98922FEDEF92}"/>
    <cellStyle name="Normal 14 4 2 8 3 3" xfId="23948" xr:uid="{E714DD7F-B08B-47F0-A046-EB9DFF512E6B}"/>
    <cellStyle name="Normal 14 4 2 8 4" xfId="8665" xr:uid="{2FB893FA-DE08-4B11-85EB-CD00C64CDC20}"/>
    <cellStyle name="Normal 14 4 2 8 4 2" xfId="17402" xr:uid="{6132AC0D-E496-40FD-B3A6-0E4B662E469F}"/>
    <cellStyle name="Normal 14 4 2 8 4 3" xfId="26137" xr:uid="{5CD2D436-9225-40D7-9389-BEB32304F411}"/>
    <cellStyle name="Normal 14 4 2 8 5" xfId="10846" xr:uid="{11C27FB9-BC40-4381-84B8-965D46451699}"/>
    <cellStyle name="Normal 14 4 2 8 6" xfId="19581" xr:uid="{D1B22EAC-EC03-43CE-BC41-EC24C3002C49}"/>
    <cellStyle name="Normal 14 4 2 8 7" xfId="28328" xr:uid="{51C1BFB2-7119-4434-B24F-4A98256A3C95}"/>
    <cellStyle name="Normal 14 4 2 9" xfId="2288" xr:uid="{5187C5A9-7B5A-4954-9A5C-C00A27F0D576}"/>
    <cellStyle name="Normal 14 4 2 9 2" xfId="11037" xr:uid="{6C08CF99-08F5-4D14-BFE9-E5D6C5EFB2A1}"/>
    <cellStyle name="Normal 14 4 2 9 3" xfId="19772" xr:uid="{2E96A01F-3B3A-47A2-952B-5E56D701B32D}"/>
    <cellStyle name="Normal 14 4 3" xfId="144" xr:uid="{EFCCD1B5-EE22-46AA-90EB-AB5B19F3F312}"/>
    <cellStyle name="Normal 14 4 3 10" xfId="6715" xr:uid="{FA8AF20B-E974-415F-B89D-684D22FCCC55}"/>
    <cellStyle name="Normal 14 4 3 10 2" xfId="15453" xr:uid="{3B383CCC-688E-49AD-9DA7-6FCE529567E7}"/>
    <cellStyle name="Normal 14 4 3 10 3" xfId="24188" xr:uid="{856CAAE1-11F2-4DC5-BE32-362072B02CEC}"/>
    <cellStyle name="Normal 14 4 3 11" xfId="8909" xr:uid="{82C464D3-5260-437B-A982-590FB37CF46A}"/>
    <cellStyle name="Normal 14 4 3 12" xfId="17643" xr:uid="{D73F81E5-2B41-42A3-BF41-AA92E09E72AA}"/>
    <cellStyle name="Normal 14 4 3 13" xfId="26378" xr:uid="{F706FB63-389A-46E6-90EC-8849AF73233F}"/>
    <cellStyle name="Normal 14 4 3 2" xfId="336" xr:uid="{C49E2365-E383-49BC-8396-7EDD9ABB9FA3}"/>
    <cellStyle name="Normal 14 4 3 2 2" xfId="1304" xr:uid="{66D45482-5E50-4B4A-8488-F238965E107E}"/>
    <cellStyle name="Normal 14 4 3 2 2 2" xfId="3489" xr:uid="{A03A4169-5EEB-4A07-BA76-60CEF4D91EFA}"/>
    <cellStyle name="Normal 14 4 3 2 2 2 2" xfId="12238" xr:uid="{1C8FF6CD-32F6-4D75-A68F-41B33994C686}"/>
    <cellStyle name="Normal 14 4 3 2 2 2 3" xfId="20973" xr:uid="{016D7AC3-7D49-4307-87A5-29856F37B411}"/>
    <cellStyle name="Normal 14 4 3 2 2 3" xfId="5683" xr:uid="{D500A960-E7FC-4216-9911-2D5323662D1D}"/>
    <cellStyle name="Normal 14 4 3 2 2 3 2" xfId="14425" xr:uid="{678317FD-C428-4BE1-9229-CC60716BB304}"/>
    <cellStyle name="Normal 14 4 3 2 2 3 3" xfId="23160" xr:uid="{51ECE1BA-C4E3-4C0E-B65F-E7E025424B93}"/>
    <cellStyle name="Normal 14 4 3 2 2 4" xfId="7876" xr:uid="{E9211E2B-7EA8-4A80-BE0F-A13B1D729FD1}"/>
    <cellStyle name="Normal 14 4 3 2 2 4 2" xfId="16614" xr:uid="{81101DD4-E3C6-4076-A92B-302B1E999E6A}"/>
    <cellStyle name="Normal 14 4 3 2 2 4 3" xfId="25349" xr:uid="{2F149586-6CF4-4DB8-BA18-E39FAECF0645}"/>
    <cellStyle name="Normal 14 4 3 2 2 5" xfId="10061" xr:uid="{F2D3DE3B-C1AE-4AE9-A62A-54A6B4DB1630}"/>
    <cellStyle name="Normal 14 4 3 2 2 6" xfId="18795" xr:uid="{F12AF0D3-6978-4EB8-95FC-D0322E6AEF6B}"/>
    <cellStyle name="Normal 14 4 3 2 2 7" xfId="27539" xr:uid="{39E210E8-926F-4F89-AF1B-36625B637C0B}"/>
    <cellStyle name="Normal 14 4 3 2 3" xfId="2528" xr:uid="{70BA439B-B34B-407B-8906-D492EF799582}"/>
    <cellStyle name="Normal 14 4 3 2 3 2" xfId="11277" xr:uid="{46E838BB-379A-4D93-863A-8E18F59FC595}"/>
    <cellStyle name="Normal 14 4 3 2 3 3" xfId="20012" xr:uid="{01C7437D-5BD5-43BB-B619-36244EA2045E}"/>
    <cellStyle name="Normal 14 4 3 2 4" xfId="4714" xr:uid="{B17A8396-1B19-4271-9A44-B243DEE6087A}"/>
    <cellStyle name="Normal 14 4 3 2 4 2" xfId="13456" xr:uid="{8A7F41B5-0944-42CD-BE7F-433E44FF2D69}"/>
    <cellStyle name="Normal 14 4 3 2 4 3" xfId="22191" xr:uid="{4CD8B890-8FDB-4677-8E4C-8F5709F74B6B}"/>
    <cellStyle name="Normal 14 4 3 2 5" xfId="6907" xr:uid="{6D5334F7-15EC-415C-903A-ADB2D3FB40CA}"/>
    <cellStyle name="Normal 14 4 3 2 5 2" xfId="15645" xr:uid="{E10F511C-A6AD-4A1C-B9D3-43019CB081E4}"/>
    <cellStyle name="Normal 14 4 3 2 5 3" xfId="24380" xr:uid="{1C7878FE-2CCC-4B2D-AC46-A2C824C60988}"/>
    <cellStyle name="Normal 14 4 3 2 6" xfId="9101" xr:uid="{780A0CF8-0A6B-4A95-92DF-65A10B2892E6}"/>
    <cellStyle name="Normal 14 4 3 2 7" xfId="17835" xr:uid="{BF90D4D7-6C89-4F3A-9287-ACF73B84ED25}"/>
    <cellStyle name="Normal 14 4 3 2 8" xfId="26570" xr:uid="{8306C0B2-04B9-407C-9F82-4E0FC47E4611}"/>
    <cellStyle name="Normal 14 4 3 3" xfId="528" xr:uid="{5EBC985D-C6BF-4F0B-9371-B4ECCEB95E22}"/>
    <cellStyle name="Normal 14 4 3 3 2" xfId="1496" xr:uid="{797C13F2-DCB0-4669-9B60-87F74C80DD41}"/>
    <cellStyle name="Normal 14 4 3 3 2 2" xfId="3681" xr:uid="{A86599CF-8CC8-4CAF-B2DB-039A092D7E7B}"/>
    <cellStyle name="Normal 14 4 3 3 2 2 2" xfId="12430" xr:uid="{FE48EA00-01C9-4A8A-A5A4-51C02CE549D6}"/>
    <cellStyle name="Normal 14 4 3 3 2 2 3" xfId="21165" xr:uid="{3BB42B78-5565-4EC0-AE02-597E569F2D97}"/>
    <cellStyle name="Normal 14 4 3 3 2 3" xfId="5875" xr:uid="{F49DEF0C-77D7-4F18-8C5A-F86A08BAFC0A}"/>
    <cellStyle name="Normal 14 4 3 3 2 3 2" xfId="14617" xr:uid="{6566FD2D-1F1F-40B4-B51B-342D08039CED}"/>
    <cellStyle name="Normal 14 4 3 3 2 3 3" xfId="23352" xr:uid="{6433D182-B775-43E3-A267-42EF3125CC0D}"/>
    <cellStyle name="Normal 14 4 3 3 2 4" xfId="8068" xr:uid="{A8501DF2-F2C3-42C6-9278-13534B3AD001}"/>
    <cellStyle name="Normal 14 4 3 3 2 4 2" xfId="16806" xr:uid="{F445FBA8-27F8-4BC6-97EA-8C9EBB9E64EC}"/>
    <cellStyle name="Normal 14 4 3 3 2 4 3" xfId="25541" xr:uid="{57517F2F-E2AA-486E-8DBB-AA72D8037937}"/>
    <cellStyle name="Normal 14 4 3 3 2 5" xfId="10253" xr:uid="{03634CFA-699D-476C-B007-7E23997A4CCC}"/>
    <cellStyle name="Normal 14 4 3 3 2 6" xfId="18987" xr:uid="{6AE158A4-391F-4587-8A1B-75C65800E863}"/>
    <cellStyle name="Normal 14 4 3 3 2 7" xfId="27731" xr:uid="{A8959B9B-55A2-429D-ACFC-F89B9D3262BD}"/>
    <cellStyle name="Normal 14 4 3 3 3" xfId="2720" xr:uid="{02ECDB41-8C15-4310-881D-30FEA444E97C}"/>
    <cellStyle name="Normal 14 4 3 3 3 2" xfId="11469" xr:uid="{16867844-05F5-4DAB-B878-44649B94D237}"/>
    <cellStyle name="Normal 14 4 3 3 3 3" xfId="20204" xr:uid="{C92322F6-D97B-4F2A-9327-B9A9644816D3}"/>
    <cellStyle name="Normal 14 4 3 3 4" xfId="4906" xr:uid="{9BD0FD08-33C1-41A3-9F56-C4698FB698F6}"/>
    <cellStyle name="Normal 14 4 3 3 4 2" xfId="13648" xr:uid="{2FE08E06-C53A-487E-98E4-CE03E71DD452}"/>
    <cellStyle name="Normal 14 4 3 3 4 3" xfId="22383" xr:uid="{C24DD72A-C571-4B35-AF27-1069AA38B1DF}"/>
    <cellStyle name="Normal 14 4 3 3 5" xfId="7099" xr:uid="{BD47A1C6-8F56-440D-8EF9-9F7F72CA3486}"/>
    <cellStyle name="Normal 14 4 3 3 5 2" xfId="15837" xr:uid="{63C7756C-8C76-4759-8DDC-7A16750EC8AA}"/>
    <cellStyle name="Normal 14 4 3 3 5 3" xfId="24572" xr:uid="{898FE242-FEC8-45AB-A070-54B3474D7E76}"/>
    <cellStyle name="Normal 14 4 3 3 6" xfId="9293" xr:uid="{8BF61865-EF10-4CD1-9E65-6E8AD81B1373}"/>
    <cellStyle name="Normal 14 4 3 3 7" xfId="18027" xr:uid="{41ECD6F1-6204-4C3D-9B95-9E637D2BE9BF}"/>
    <cellStyle name="Normal 14 4 3 3 8" xfId="26762" xr:uid="{F91FF833-D304-45CD-958D-D91541B55801}"/>
    <cellStyle name="Normal 14 4 3 4" xfId="720" xr:uid="{EAE6F83E-9EE3-4513-B169-B990A96159AA}"/>
    <cellStyle name="Normal 14 4 3 4 2" xfId="1688" xr:uid="{6BA136C9-C906-4642-92B6-DC9BC12BC96C}"/>
    <cellStyle name="Normal 14 4 3 4 2 2" xfId="3873" xr:uid="{52247A7B-E762-4B49-8BC0-12EBA6A49CCB}"/>
    <cellStyle name="Normal 14 4 3 4 2 2 2" xfId="12622" xr:uid="{9E1A165B-4D0A-4F92-977B-7B4F5729517F}"/>
    <cellStyle name="Normal 14 4 3 4 2 2 3" xfId="21357" xr:uid="{EF20C5B9-34AD-4D78-9B64-3CF9C8E495D9}"/>
    <cellStyle name="Normal 14 4 3 4 2 3" xfId="6067" xr:uid="{BE53AF5C-9FDA-48C6-99DF-464A44A308A5}"/>
    <cellStyle name="Normal 14 4 3 4 2 3 2" xfId="14809" xr:uid="{17A1C6A5-D890-4BD6-9A58-E4020DF199D3}"/>
    <cellStyle name="Normal 14 4 3 4 2 3 3" xfId="23544" xr:uid="{F9CA6D25-C8F4-4173-996B-72F1E6EB57AF}"/>
    <cellStyle name="Normal 14 4 3 4 2 4" xfId="8260" xr:uid="{51DDB59D-D73C-4AF8-BAFE-137ABD803C68}"/>
    <cellStyle name="Normal 14 4 3 4 2 4 2" xfId="16998" xr:uid="{AB14729F-D13F-4414-922F-F3E7463DEAB7}"/>
    <cellStyle name="Normal 14 4 3 4 2 4 3" xfId="25733" xr:uid="{985E7515-20A8-4687-98FA-7FB2C4D8E7F2}"/>
    <cellStyle name="Normal 14 4 3 4 2 5" xfId="10445" xr:uid="{1EFD29DD-9081-440E-9B3E-477A5293F86D}"/>
    <cellStyle name="Normal 14 4 3 4 2 6" xfId="19179" xr:uid="{462E8168-CF7E-48A5-B4D0-24A369574620}"/>
    <cellStyle name="Normal 14 4 3 4 2 7" xfId="27923" xr:uid="{BB75E8CF-C7AA-462B-9562-0567ED4906B4}"/>
    <cellStyle name="Normal 14 4 3 4 3" xfId="2912" xr:uid="{22530876-1122-451D-894C-51F2D046F56A}"/>
    <cellStyle name="Normal 14 4 3 4 3 2" xfId="11661" xr:uid="{CAAFED28-3822-412C-A6C1-99CEB9D663CE}"/>
    <cellStyle name="Normal 14 4 3 4 3 3" xfId="20396" xr:uid="{C52FB963-BAFA-4826-9CB3-38FB4E4A1C77}"/>
    <cellStyle name="Normal 14 4 3 4 4" xfId="5098" xr:uid="{1496E433-7227-4C09-8B72-593CFCD5C6F2}"/>
    <cellStyle name="Normal 14 4 3 4 4 2" xfId="13840" xr:uid="{CEBFFCA4-0A43-4E0E-8478-D4EA49BE8B5F}"/>
    <cellStyle name="Normal 14 4 3 4 4 3" xfId="22575" xr:uid="{239E7FF6-AF25-46FD-9009-CC4BEA46CD47}"/>
    <cellStyle name="Normal 14 4 3 4 5" xfId="7291" xr:uid="{01BE7A37-E91A-4C8F-ACD6-F53E56A2E651}"/>
    <cellStyle name="Normal 14 4 3 4 5 2" xfId="16029" xr:uid="{B0EBCB91-94CB-4EEC-94BD-0CF96B148398}"/>
    <cellStyle name="Normal 14 4 3 4 5 3" xfId="24764" xr:uid="{421CFA46-ED6E-4CE2-AF70-0D77C33682B9}"/>
    <cellStyle name="Normal 14 4 3 4 6" xfId="9485" xr:uid="{15512B99-42E6-428F-8B62-E95AFA3D2677}"/>
    <cellStyle name="Normal 14 4 3 4 7" xfId="18219" xr:uid="{B747C898-B695-44C0-B013-E006E7E1E07B}"/>
    <cellStyle name="Normal 14 4 3 4 8" xfId="26954" xr:uid="{BE668D59-F209-4464-BD79-2483BC978BFA}"/>
    <cellStyle name="Normal 14 4 3 5" xfId="912" xr:uid="{31F03422-C431-41E4-AD0D-D09817E14F31}"/>
    <cellStyle name="Normal 14 4 3 5 2" xfId="1880" xr:uid="{12D39A04-7F44-460F-BE08-1D6D241D1E26}"/>
    <cellStyle name="Normal 14 4 3 5 2 2" xfId="4065" xr:uid="{228262CC-BABC-4A32-8285-0A577297D45C}"/>
    <cellStyle name="Normal 14 4 3 5 2 2 2" xfId="12814" xr:uid="{28379604-1CCE-41BE-9F2C-9C44631DC10F}"/>
    <cellStyle name="Normal 14 4 3 5 2 2 3" xfId="21549" xr:uid="{65EC63B6-AE25-4BF7-B7CF-342778BD1F3E}"/>
    <cellStyle name="Normal 14 4 3 5 2 3" xfId="6259" xr:uid="{E4AACB75-99C4-4C4A-8CE1-B70B52B1E4B2}"/>
    <cellStyle name="Normal 14 4 3 5 2 3 2" xfId="15001" xr:uid="{321128F1-9A8E-42CD-A149-9ADB8F4553D7}"/>
    <cellStyle name="Normal 14 4 3 5 2 3 3" xfId="23736" xr:uid="{724F436F-B13F-4CC9-9D90-506552F9D4D6}"/>
    <cellStyle name="Normal 14 4 3 5 2 4" xfId="8452" xr:uid="{71E95830-4BF3-4D94-94C7-4552E0F10038}"/>
    <cellStyle name="Normal 14 4 3 5 2 4 2" xfId="17190" xr:uid="{68DA2DE6-4895-4706-AB57-04DDB4D9D28D}"/>
    <cellStyle name="Normal 14 4 3 5 2 4 3" xfId="25925" xr:uid="{BF4C546B-F5EB-4796-865A-EAF27C82AB83}"/>
    <cellStyle name="Normal 14 4 3 5 2 5" xfId="10637" xr:uid="{EE41B86E-1C16-4119-817F-687EEC47719F}"/>
    <cellStyle name="Normal 14 4 3 5 2 6" xfId="19371" xr:uid="{846A7A43-6F85-4B74-9741-A497F07590A8}"/>
    <cellStyle name="Normal 14 4 3 5 2 7" xfId="28115" xr:uid="{13EFB2CC-F4D6-47AC-8EED-6823827D306F}"/>
    <cellStyle name="Normal 14 4 3 5 3" xfId="3104" xr:uid="{B95E3976-0957-4D64-ACE7-1A8041F0F8D1}"/>
    <cellStyle name="Normal 14 4 3 5 3 2" xfId="11853" xr:uid="{B6E0E4C2-C740-48B6-90D0-08CEC0EB6298}"/>
    <cellStyle name="Normal 14 4 3 5 3 3" xfId="20588" xr:uid="{51B909AD-BB39-4D5F-B5BE-708B60258E19}"/>
    <cellStyle name="Normal 14 4 3 5 4" xfId="5290" xr:uid="{E4792C95-7FCE-4ECC-9513-4C67BAB07889}"/>
    <cellStyle name="Normal 14 4 3 5 4 2" xfId="14032" xr:uid="{6E40F953-6AE8-4238-924E-07F49AE07990}"/>
    <cellStyle name="Normal 14 4 3 5 4 3" xfId="22767" xr:uid="{BC05E166-FE7A-459E-ACAE-CBFBFC30A118}"/>
    <cellStyle name="Normal 14 4 3 5 5" xfId="7483" xr:uid="{4A35C8EC-5508-4452-A576-AE8776D0C5D9}"/>
    <cellStyle name="Normal 14 4 3 5 5 2" xfId="16221" xr:uid="{903286CB-5C02-41CC-8F91-40823E6AB3C2}"/>
    <cellStyle name="Normal 14 4 3 5 5 3" xfId="24956" xr:uid="{3B0890F0-A508-492B-B38A-769B995FFB11}"/>
    <cellStyle name="Normal 14 4 3 5 6" xfId="9677" xr:uid="{01BC8357-8C18-4694-ADE9-B021EBA7ED72}"/>
    <cellStyle name="Normal 14 4 3 5 7" xfId="18411" xr:uid="{79020733-ABB3-419D-88CB-EC9DEFEF9AD0}"/>
    <cellStyle name="Normal 14 4 3 5 8" xfId="27146" xr:uid="{1B7A6D8D-EC8B-42E3-8E76-3F2C407108A6}"/>
    <cellStyle name="Normal 14 4 3 6" xfId="1106" xr:uid="{415D51A7-36AB-4554-A0E0-13F2E5661A39}"/>
    <cellStyle name="Normal 14 4 3 6 2" xfId="3297" xr:uid="{73F0F6C9-4749-473C-B62A-D0C5FBB877CB}"/>
    <cellStyle name="Normal 14 4 3 6 2 2" xfId="12046" xr:uid="{A6737CD3-9DF9-44E9-A66A-47997F5C4A00}"/>
    <cellStyle name="Normal 14 4 3 6 2 3" xfId="20781" xr:uid="{83882DA2-EB1E-49C4-B25C-DF21AA66D5DE}"/>
    <cellStyle name="Normal 14 4 3 6 3" xfId="5485" xr:uid="{C40C325B-F2A5-4817-AD1D-43F401E05DA1}"/>
    <cellStyle name="Normal 14 4 3 6 3 2" xfId="14227" xr:uid="{019E954F-AE12-4EAD-8B01-05F468312C09}"/>
    <cellStyle name="Normal 14 4 3 6 3 3" xfId="22962" xr:uid="{61D9D15F-BF84-43DC-9A3A-5AF68E8332D7}"/>
    <cellStyle name="Normal 14 4 3 6 4" xfId="7678" xr:uid="{E08C93D8-8973-495F-8E38-CD847620C64D}"/>
    <cellStyle name="Normal 14 4 3 6 4 2" xfId="16416" xr:uid="{E721ACB6-1E71-4167-9C2E-B83B826A1CF4}"/>
    <cellStyle name="Normal 14 4 3 6 4 3" xfId="25151" xr:uid="{D6F36E90-31AA-438B-9471-3B571164C829}"/>
    <cellStyle name="Normal 14 4 3 6 5" xfId="9869" xr:uid="{EFF01B82-83E8-4289-8CE2-D2758BCC9C2B}"/>
    <cellStyle name="Normal 14 4 3 6 6" xfId="18603" xr:uid="{A3926BB4-A3B9-493D-BBAD-E8C6D9B1EC6C}"/>
    <cellStyle name="Normal 14 4 3 6 7" xfId="27341" xr:uid="{4B25AD6F-489D-414D-BB3C-F80B96CFC695}"/>
    <cellStyle name="Normal 14 4 3 7" xfId="2142" xr:uid="{689A6677-EC8F-4BF2-B9DB-5711A1F3C7BA}"/>
    <cellStyle name="Normal 14 4 3 7 2" xfId="4322" xr:uid="{EFB1BE15-32BF-43F0-8752-89DE8717E082}"/>
    <cellStyle name="Normal 14 4 3 7 2 2" xfId="13071" xr:uid="{433D9ED4-05C5-49E3-A7DA-C79F4D3D284D}"/>
    <cellStyle name="Normal 14 4 3 7 2 3" xfId="21806" xr:uid="{3602D11D-320F-4B8A-B99D-F8C7B3AF26FC}"/>
    <cellStyle name="Normal 14 4 3 7 3" xfId="6519" xr:uid="{B9B8BC38-9883-422B-88BB-6D035381F5BF}"/>
    <cellStyle name="Normal 14 4 3 7 3 2" xfId="15261" xr:uid="{79277575-6731-4DAA-8050-B605C4DBFE1B}"/>
    <cellStyle name="Normal 14 4 3 7 3 3" xfId="23996" xr:uid="{36965899-4C61-45E2-89E6-779EE011E036}"/>
    <cellStyle name="Normal 14 4 3 7 4" xfId="8713" xr:uid="{C1852649-B969-4175-8A20-E94312C9DDE1}"/>
    <cellStyle name="Normal 14 4 3 7 4 2" xfId="17450" xr:uid="{87EC4A60-E22B-44E8-8576-55E7C2439A82}"/>
    <cellStyle name="Normal 14 4 3 7 4 3" xfId="26185" xr:uid="{4DD531F3-7BB1-4B0E-8169-2ECFEEDE892D}"/>
    <cellStyle name="Normal 14 4 3 7 5" xfId="10894" xr:uid="{E4AF44B3-1813-4DDC-BDE8-F83D10F7CD19}"/>
    <cellStyle name="Normal 14 4 3 7 6" xfId="19629" xr:uid="{CD893FBB-F6AC-4D47-AB1A-66FB7EBD5EE7}"/>
    <cellStyle name="Normal 14 4 3 7 7" xfId="28376" xr:uid="{09E9C253-E99F-4CD5-A57A-59F80DF99BF2}"/>
    <cellStyle name="Normal 14 4 3 8" xfId="2336" xr:uid="{A8267C7B-609D-4F8E-AAA4-50E95FC72692}"/>
    <cellStyle name="Normal 14 4 3 8 2" xfId="11085" xr:uid="{2BC3395E-EB31-49D6-B695-76FC7732662D}"/>
    <cellStyle name="Normal 14 4 3 8 3" xfId="19820" xr:uid="{6FA3232C-4B58-437B-A0AD-C107C29D3A44}"/>
    <cellStyle name="Normal 14 4 3 9" xfId="4522" xr:uid="{B6786F02-6053-46DA-B419-8372E7AB8A64}"/>
    <cellStyle name="Normal 14 4 3 9 2" xfId="13264" xr:uid="{88DCC3B7-A69C-424F-B2D7-A7001781AAC9}"/>
    <cellStyle name="Normal 14 4 3 9 3" xfId="21999" xr:uid="{2E456B0F-05E8-4889-ADEA-2A4E56ECF684}"/>
    <cellStyle name="Normal 14 4 4" xfId="240" xr:uid="{3513C60B-FB25-401E-9F71-830AD0FABEE6}"/>
    <cellStyle name="Normal 14 4 4 2" xfId="1208" xr:uid="{ED250A30-8209-400A-B807-CA48CCF15573}"/>
    <cellStyle name="Normal 14 4 4 2 2" xfId="3393" xr:uid="{6348AA8D-4709-4E19-95BE-57B2D958C4D1}"/>
    <cellStyle name="Normal 14 4 4 2 2 2" xfId="12142" xr:uid="{DDF59873-E355-4AE3-9C7E-BAE9AC6A038B}"/>
    <cellStyle name="Normal 14 4 4 2 2 3" xfId="20877" xr:uid="{58FA281C-63FA-4CFA-9085-7DCF52C9F49C}"/>
    <cellStyle name="Normal 14 4 4 2 3" xfId="5587" xr:uid="{EE766993-636C-4075-A87B-81F661DA518A}"/>
    <cellStyle name="Normal 14 4 4 2 3 2" xfId="14329" xr:uid="{379644C0-C84A-4A8F-9990-C613FB8BFD61}"/>
    <cellStyle name="Normal 14 4 4 2 3 3" xfId="23064" xr:uid="{AF88E4EA-9747-4006-8765-B4E9D1051A11}"/>
    <cellStyle name="Normal 14 4 4 2 4" xfId="7780" xr:uid="{5F4D04FB-2DDD-4275-AC75-5F88B55A04C2}"/>
    <cellStyle name="Normal 14 4 4 2 4 2" xfId="16518" xr:uid="{F6DFB8F9-2254-4777-9673-38CEA105CF03}"/>
    <cellStyle name="Normal 14 4 4 2 4 3" xfId="25253" xr:uid="{6EDCB502-4198-49A2-8803-759053674509}"/>
    <cellStyle name="Normal 14 4 4 2 5" xfId="9965" xr:uid="{5447E93A-86D9-472F-8FA0-BD20C1E54403}"/>
    <cellStyle name="Normal 14 4 4 2 6" xfId="18699" xr:uid="{5807E905-48A7-4E62-A03D-9AAB18146CAE}"/>
    <cellStyle name="Normal 14 4 4 2 7" xfId="27443" xr:uid="{424A3360-215C-4CCA-AAEB-C723A482C211}"/>
    <cellStyle name="Normal 14 4 4 3" xfId="2432" xr:uid="{E755B138-4B46-4D2E-ADC6-2AA0037F5416}"/>
    <cellStyle name="Normal 14 4 4 3 2" xfId="11181" xr:uid="{A3309AB0-3045-4AAF-AD5A-A4CD00260112}"/>
    <cellStyle name="Normal 14 4 4 3 3" xfId="19916" xr:uid="{5C749CA0-A6E0-433C-8906-BDEBAD1E87CF}"/>
    <cellStyle name="Normal 14 4 4 4" xfId="4618" xr:uid="{7030DCE1-3F64-4BA7-B778-25F040A5BD53}"/>
    <cellStyle name="Normal 14 4 4 4 2" xfId="13360" xr:uid="{F1275415-4695-42E5-99DA-94FCB213EA0C}"/>
    <cellStyle name="Normal 14 4 4 4 3" xfId="22095" xr:uid="{0FA91C00-D8AB-4594-B928-F5053B61B126}"/>
    <cellStyle name="Normal 14 4 4 5" xfId="6811" xr:uid="{E7B2DE27-5D3B-4163-B26E-DBA72C188A39}"/>
    <cellStyle name="Normal 14 4 4 5 2" xfId="15549" xr:uid="{D5CA1B73-4C81-4657-B2ED-9C393FACB8D6}"/>
    <cellStyle name="Normal 14 4 4 5 3" xfId="24284" xr:uid="{101FC1AD-B69C-4283-961A-E9F588CE7390}"/>
    <cellStyle name="Normal 14 4 4 6" xfId="9005" xr:uid="{769B8F69-4343-4B4D-8F8C-58E912B94573}"/>
    <cellStyle name="Normal 14 4 4 7" xfId="17739" xr:uid="{7C8B6285-798F-44D6-B134-123196ADBD65}"/>
    <cellStyle name="Normal 14 4 4 8" xfId="26474" xr:uid="{6CE1729C-ABEA-463A-941E-9FD4CAE1E72D}"/>
    <cellStyle name="Normal 14 4 5" xfId="432" xr:uid="{988170D1-052F-414B-93B3-98ECD958EDB7}"/>
    <cellStyle name="Normal 14 4 5 2" xfId="1400" xr:uid="{988567D9-EE79-42CF-BFA2-F5640FA708C3}"/>
    <cellStyle name="Normal 14 4 5 2 2" xfId="3585" xr:uid="{94DCCDC1-C474-45EE-AA6E-169DE45CFAB9}"/>
    <cellStyle name="Normal 14 4 5 2 2 2" xfId="12334" xr:uid="{4B4FA3BE-3D95-474C-9275-EF321A1D8A2A}"/>
    <cellStyle name="Normal 14 4 5 2 2 3" xfId="21069" xr:uid="{D4327669-B113-47BD-838A-C3142579A315}"/>
    <cellStyle name="Normal 14 4 5 2 3" xfId="5779" xr:uid="{930B65CA-99D1-4F1F-A986-60BBDC85C2C9}"/>
    <cellStyle name="Normal 14 4 5 2 3 2" xfId="14521" xr:uid="{A0DD2E8E-7929-4D4D-B49F-C1B75C86C324}"/>
    <cellStyle name="Normal 14 4 5 2 3 3" xfId="23256" xr:uid="{6A898CFE-E774-45D0-8F1D-558C0D892501}"/>
    <cellStyle name="Normal 14 4 5 2 4" xfId="7972" xr:uid="{41C827F8-B708-4ABD-8387-02F67BD6E169}"/>
    <cellStyle name="Normal 14 4 5 2 4 2" xfId="16710" xr:uid="{E905E769-F6CF-448F-BC8E-3E3AEE100113}"/>
    <cellStyle name="Normal 14 4 5 2 4 3" xfId="25445" xr:uid="{41590581-355E-48D5-87CE-2788FB4B37F3}"/>
    <cellStyle name="Normal 14 4 5 2 5" xfId="10157" xr:uid="{9C306B19-DEAE-48BE-8BE5-EA16E6A23937}"/>
    <cellStyle name="Normal 14 4 5 2 6" xfId="18891" xr:uid="{A72B7096-25AA-4D5B-9010-1E3D976F635D}"/>
    <cellStyle name="Normal 14 4 5 2 7" xfId="27635" xr:uid="{59867D18-00B7-4573-A846-C7E20C905609}"/>
    <cellStyle name="Normal 14 4 5 3" xfId="2624" xr:uid="{5470BA37-D06E-4B82-BD27-59D58E8A935A}"/>
    <cellStyle name="Normal 14 4 5 3 2" xfId="11373" xr:uid="{64C1132A-8D30-49FD-9858-0A77A842F1BB}"/>
    <cellStyle name="Normal 14 4 5 3 3" xfId="20108" xr:uid="{454085F1-BEE8-4750-9E40-F47844C4400F}"/>
    <cellStyle name="Normal 14 4 5 4" xfId="4810" xr:uid="{385ED65C-AE55-4C4D-9267-BC8F8BF1E451}"/>
    <cellStyle name="Normal 14 4 5 4 2" xfId="13552" xr:uid="{A8756EA3-7A5B-4E50-A877-6B3A1C8BB2F0}"/>
    <cellStyle name="Normal 14 4 5 4 3" xfId="22287" xr:uid="{BF892A96-6D63-4251-A7D6-028977DE948C}"/>
    <cellStyle name="Normal 14 4 5 5" xfId="7003" xr:uid="{1FF7D93B-0583-45B2-B4FF-272592638534}"/>
    <cellStyle name="Normal 14 4 5 5 2" xfId="15741" xr:uid="{EE016059-19AA-4D32-B663-E5B5A3A56795}"/>
    <cellStyle name="Normal 14 4 5 5 3" xfId="24476" xr:uid="{BE94A2E1-5479-4119-8318-2C4F8DA3344D}"/>
    <cellStyle name="Normal 14 4 5 6" xfId="9197" xr:uid="{0D9A21F6-CB25-420A-BA0C-0DF52777104D}"/>
    <cellStyle name="Normal 14 4 5 7" xfId="17931" xr:uid="{07B3514F-3DED-41D7-950D-0332CC88325A}"/>
    <cellStyle name="Normal 14 4 5 8" xfId="26666" xr:uid="{B16AACA5-DD48-4E43-AD7E-4B925444C5AF}"/>
    <cellStyle name="Normal 14 4 6" xfId="624" xr:uid="{4A9C5F39-5C3E-4C03-9C8B-B1F14234BBA6}"/>
    <cellStyle name="Normal 14 4 6 2" xfId="1592" xr:uid="{FB65DE74-1711-4BC3-902C-B7345DBCD1CF}"/>
    <cellStyle name="Normal 14 4 6 2 2" xfId="3777" xr:uid="{BAF0541F-1315-4D7F-B67A-CD67FF72F695}"/>
    <cellStyle name="Normal 14 4 6 2 2 2" xfId="12526" xr:uid="{4EECBCAF-5779-497D-A073-24AB514A26CE}"/>
    <cellStyle name="Normal 14 4 6 2 2 3" xfId="21261" xr:uid="{4844CB39-8ECE-41D2-860B-B6DDF219AA3E}"/>
    <cellStyle name="Normal 14 4 6 2 3" xfId="5971" xr:uid="{E9C4C52C-52B2-448E-A78E-84F60DDE5843}"/>
    <cellStyle name="Normal 14 4 6 2 3 2" xfId="14713" xr:uid="{058FDCC6-D074-487B-ADDA-0F57BE7CCF5C}"/>
    <cellStyle name="Normal 14 4 6 2 3 3" xfId="23448" xr:uid="{1217B637-DAB9-4ECB-9755-F1AE18E26BD0}"/>
    <cellStyle name="Normal 14 4 6 2 4" xfId="8164" xr:uid="{52595FC3-42E3-4DFC-B876-8106F9039980}"/>
    <cellStyle name="Normal 14 4 6 2 4 2" xfId="16902" xr:uid="{284BBF6D-896A-4A99-A104-3BBBB12D1CA1}"/>
    <cellStyle name="Normal 14 4 6 2 4 3" xfId="25637" xr:uid="{7F35B0FB-C7DE-4F11-B49F-5C825CB51277}"/>
    <cellStyle name="Normal 14 4 6 2 5" xfId="10349" xr:uid="{254876B3-FA85-401F-891E-7A2DC71C0E35}"/>
    <cellStyle name="Normal 14 4 6 2 6" xfId="19083" xr:uid="{C71328D8-4350-4B06-936E-E9AC8D052CBA}"/>
    <cellStyle name="Normal 14 4 6 2 7" xfId="27827" xr:uid="{3E0AD2B2-EF4E-4220-84FA-2E39F2474CED}"/>
    <cellStyle name="Normal 14 4 6 3" xfId="2816" xr:uid="{6DDF73FC-E80B-4048-AF1B-D4259D50CF3F}"/>
    <cellStyle name="Normal 14 4 6 3 2" xfId="11565" xr:uid="{B41E65A8-CFB1-4F7D-B89B-E20BA8396A46}"/>
    <cellStyle name="Normal 14 4 6 3 3" xfId="20300" xr:uid="{31251DC8-A8C5-4ED5-997C-F6130B3651DE}"/>
    <cellStyle name="Normal 14 4 6 4" xfId="5002" xr:uid="{AFB55A9E-5F50-4F14-A8FC-4D7A868DC3D1}"/>
    <cellStyle name="Normal 14 4 6 4 2" xfId="13744" xr:uid="{A6BFA6EE-2029-4F05-A868-64B21955388E}"/>
    <cellStyle name="Normal 14 4 6 4 3" xfId="22479" xr:uid="{32209DD2-B768-419F-80D7-4A3EB59453C8}"/>
    <cellStyle name="Normal 14 4 6 5" xfId="7195" xr:uid="{AD9FE2A3-51F6-469D-AF87-6F8211B15D7F}"/>
    <cellStyle name="Normal 14 4 6 5 2" xfId="15933" xr:uid="{118D4A8A-DCDE-40D3-B62D-588432A992D6}"/>
    <cellStyle name="Normal 14 4 6 5 3" xfId="24668" xr:uid="{C8FDA620-951A-4B23-8F0F-93897F0EC217}"/>
    <cellStyle name="Normal 14 4 6 6" xfId="9389" xr:uid="{DB1F7AA2-55AA-4E3F-A2E3-9E70A60A69E5}"/>
    <cellStyle name="Normal 14 4 6 7" xfId="18123" xr:uid="{1F717F12-0200-4E06-A8C0-20B991E62594}"/>
    <cellStyle name="Normal 14 4 6 8" xfId="26858" xr:uid="{33EBB7D2-9E4C-4E37-9ACE-F9E5005C6CFB}"/>
    <cellStyle name="Normal 14 4 7" xfId="816" xr:uid="{0B5C662A-2413-434A-8D0B-2E6C07E67E4A}"/>
    <cellStyle name="Normal 14 4 7 2" xfId="1784" xr:uid="{6559EEB8-CB44-4FAE-8520-A9AF1A184533}"/>
    <cellStyle name="Normal 14 4 7 2 2" xfId="3969" xr:uid="{0A6926F0-C651-4604-A8E6-A71CABBCA2AD}"/>
    <cellStyle name="Normal 14 4 7 2 2 2" xfId="12718" xr:uid="{FF68B472-1D3C-4F39-BCDF-8D06F9F407A5}"/>
    <cellStyle name="Normal 14 4 7 2 2 3" xfId="21453" xr:uid="{35C6DD4C-F197-44C3-B15F-DCE12C05E6E6}"/>
    <cellStyle name="Normal 14 4 7 2 3" xfId="6163" xr:uid="{091BD91D-0E71-4A91-88D9-8AD9C6B9432F}"/>
    <cellStyle name="Normal 14 4 7 2 3 2" xfId="14905" xr:uid="{6406C565-A6B5-45BD-95CE-D7AF6D00ED84}"/>
    <cellStyle name="Normal 14 4 7 2 3 3" xfId="23640" xr:uid="{3FA2BC5B-A038-4F52-BC5E-2C3897371FEA}"/>
    <cellStyle name="Normal 14 4 7 2 4" xfId="8356" xr:uid="{8337485D-CF9A-4952-938F-8787029EE4B8}"/>
    <cellStyle name="Normal 14 4 7 2 4 2" xfId="17094" xr:uid="{D5D8363B-F3EC-4326-8C1D-F6B5ED64A6ED}"/>
    <cellStyle name="Normal 14 4 7 2 4 3" xfId="25829" xr:uid="{E5481688-F7AE-4F7F-A766-AAA1D8FA6471}"/>
    <cellStyle name="Normal 14 4 7 2 5" xfId="10541" xr:uid="{D4AC5E1B-58F3-43E7-97E8-FCB566D4CC96}"/>
    <cellStyle name="Normal 14 4 7 2 6" xfId="19275" xr:uid="{DD3DD66B-986F-4B89-9C58-5E7B566773C2}"/>
    <cellStyle name="Normal 14 4 7 2 7" xfId="28019" xr:uid="{9E5159A4-2DB9-405F-BF87-A5360FA89EBA}"/>
    <cellStyle name="Normal 14 4 7 3" xfId="3008" xr:uid="{5F25C0F6-F6B0-4498-AE57-BFAA58576D9E}"/>
    <cellStyle name="Normal 14 4 7 3 2" xfId="11757" xr:uid="{DED0E72B-A3DE-4655-86A7-DA2F96F961C3}"/>
    <cellStyle name="Normal 14 4 7 3 3" xfId="20492" xr:uid="{B9DB878C-E54A-432B-AA84-B7EA7C0D48F9}"/>
    <cellStyle name="Normal 14 4 7 4" xfId="5194" xr:uid="{DDE6A12F-C7CE-4577-8627-C0010DDE18C7}"/>
    <cellStyle name="Normal 14 4 7 4 2" xfId="13936" xr:uid="{B1ED00D6-7DE9-432B-8420-A944D7F65948}"/>
    <cellStyle name="Normal 14 4 7 4 3" xfId="22671" xr:uid="{2C829A9B-ECEF-4640-8A6F-37D27A048996}"/>
    <cellStyle name="Normal 14 4 7 5" xfId="7387" xr:uid="{74EE0E41-CF93-425D-AD71-E74588ECF3FE}"/>
    <cellStyle name="Normal 14 4 7 5 2" xfId="16125" xr:uid="{6479888C-06B0-4FFE-ACE1-AC69E620C28C}"/>
    <cellStyle name="Normal 14 4 7 5 3" xfId="24860" xr:uid="{F81B98D0-88C8-46E0-BC12-9E1C41E30477}"/>
    <cellStyle name="Normal 14 4 7 6" xfId="9581" xr:uid="{109CFD41-8F89-4DC9-8B44-056E17C10C75}"/>
    <cellStyle name="Normal 14 4 7 7" xfId="18315" xr:uid="{F7B94BEA-A537-4552-9B05-7E4A4F5D4275}"/>
    <cellStyle name="Normal 14 4 7 8" xfId="27050" xr:uid="{980BF8A8-517F-4638-B2A1-0CBACEFF6DB5}"/>
    <cellStyle name="Normal 14 4 8" xfId="1010" xr:uid="{4C790A2C-1728-4A82-BD1D-00A8566B7AB8}"/>
    <cellStyle name="Normal 14 4 8 2" xfId="3201" xr:uid="{A9A99CC7-575D-475B-BBE2-146E17D06E24}"/>
    <cellStyle name="Normal 14 4 8 2 2" xfId="11950" xr:uid="{391C1782-304F-41EB-96C8-09F0CA7D492B}"/>
    <cellStyle name="Normal 14 4 8 2 3" xfId="20685" xr:uid="{CEBB11F6-9106-48DA-9F51-4700FBEDEF88}"/>
    <cellStyle name="Normal 14 4 8 3" xfId="5389" xr:uid="{B63AD517-B0CD-4438-9833-495149435ED9}"/>
    <cellStyle name="Normal 14 4 8 3 2" xfId="14131" xr:uid="{01EA1F04-96CD-4BA3-BBA1-85511526076D}"/>
    <cellStyle name="Normal 14 4 8 3 3" xfId="22866" xr:uid="{8A686559-FB41-4E7A-9750-8975D18604EF}"/>
    <cellStyle name="Normal 14 4 8 4" xfId="7582" xr:uid="{1F912365-76F6-471D-97FE-A09F7963268A}"/>
    <cellStyle name="Normal 14 4 8 4 2" xfId="16320" xr:uid="{15AF7BBF-CA52-4287-8779-B98DEA94A258}"/>
    <cellStyle name="Normal 14 4 8 4 3" xfId="25055" xr:uid="{CD6A7991-C4A9-4643-9929-3FF59A5F7FE3}"/>
    <cellStyle name="Normal 14 4 8 5" xfId="9773" xr:uid="{ADA5C7C0-1A60-4496-B5D7-043EBA73960F}"/>
    <cellStyle name="Normal 14 4 8 6" xfId="18507" xr:uid="{83ED0D54-276C-4BCD-B536-DCC10BBB750F}"/>
    <cellStyle name="Normal 14 4 8 7" xfId="27245" xr:uid="{9F047D20-4C95-4259-BF86-F5F08955BD89}"/>
    <cellStyle name="Normal 14 4 9" xfId="2046" xr:uid="{2BC06F76-0947-4584-9C15-DE1956F64811}"/>
    <cellStyle name="Normal 14 4 9 2" xfId="4226" xr:uid="{C0CFC95E-F278-4D78-A86D-2FA8FF8CABEE}"/>
    <cellStyle name="Normal 14 4 9 2 2" xfId="12975" xr:uid="{906399E5-8CD2-4C33-A297-853F9F6EF5BB}"/>
    <cellStyle name="Normal 14 4 9 2 3" xfId="21710" xr:uid="{BD57F34D-A35F-48E6-B74A-82E5B4098A02}"/>
    <cellStyle name="Normal 14 4 9 3" xfId="6423" xr:uid="{32875E10-CA23-4E77-B5DA-52DAC7074174}"/>
    <cellStyle name="Normal 14 4 9 3 2" xfId="15165" xr:uid="{63D0FAEB-87C8-44C9-8DC5-189E9A96BE52}"/>
    <cellStyle name="Normal 14 4 9 3 3" xfId="23900" xr:uid="{58D7A6A5-B361-47FC-BB4F-60755A88B6BD}"/>
    <cellStyle name="Normal 14 4 9 4" xfId="8617" xr:uid="{24F64F15-06F8-4FFD-AA9B-694E9F302FDB}"/>
    <cellStyle name="Normal 14 4 9 4 2" xfId="17354" xr:uid="{459E2B0F-D2B0-4CD8-93DB-551316E28326}"/>
    <cellStyle name="Normal 14 4 9 4 3" xfId="26089" xr:uid="{BAC34A4E-FAF5-43B2-8047-6C19570D5EC9}"/>
    <cellStyle name="Normal 14 4 9 5" xfId="10798" xr:uid="{B52D42A5-833F-43F3-8B7D-291EE531CE61}"/>
    <cellStyle name="Normal 14 4 9 6" xfId="19533" xr:uid="{5D2EE321-10BD-41E1-8B4B-2E7838EC777D}"/>
    <cellStyle name="Normal 14 4 9 7" xfId="28280" xr:uid="{8FA63A0B-EA49-4582-8DBA-A9E303BD9529}"/>
    <cellStyle name="Normal 14 5" xfId="72" xr:uid="{CF347F39-C912-4A4A-874C-CEA64DA7D160}"/>
    <cellStyle name="Normal 14 5 10" xfId="4450" xr:uid="{63CFAD44-F4F0-4D21-9358-760052564CD9}"/>
    <cellStyle name="Normal 14 5 10 2" xfId="13192" xr:uid="{574D47D0-9A72-44C4-B68B-CBC674488A56}"/>
    <cellStyle name="Normal 14 5 10 3" xfId="21927" xr:uid="{D5871EEA-B21E-442F-A39D-3BDA8D061982}"/>
    <cellStyle name="Normal 14 5 11" xfId="6643" xr:uid="{637351CC-3B08-4EE2-A4DB-5689DB5CC415}"/>
    <cellStyle name="Normal 14 5 11 2" xfId="15381" xr:uid="{A0F2CEB9-8A86-4E5A-BBBE-6B0CBC0C2F23}"/>
    <cellStyle name="Normal 14 5 11 3" xfId="24116" xr:uid="{07E3402A-FDC2-49E0-8064-F6965061DC82}"/>
    <cellStyle name="Normal 14 5 12" xfId="8837" xr:uid="{53AEE991-BB74-4DCD-B6B2-9E2189882964}"/>
    <cellStyle name="Normal 14 5 13" xfId="17571" xr:uid="{7AE9C751-8782-4C27-96CE-9EBEFA5B99AD}"/>
    <cellStyle name="Normal 14 5 14" xfId="26306" xr:uid="{D8495ADA-B50E-4E21-8B31-56D37586AA2D}"/>
    <cellStyle name="Normal 14 5 2" xfId="168" xr:uid="{620F536A-2409-4410-8B69-29DCDAD2957B}"/>
    <cellStyle name="Normal 14 5 2 10" xfId="6739" xr:uid="{363AAE19-D335-4253-A431-EF51638E0CC1}"/>
    <cellStyle name="Normal 14 5 2 10 2" xfId="15477" xr:uid="{76A762A0-24BA-4857-914C-940D658A7FAA}"/>
    <cellStyle name="Normal 14 5 2 10 3" xfId="24212" xr:uid="{B4AD6ED9-A4F7-47AE-88B7-374CC15F9EDE}"/>
    <cellStyle name="Normal 14 5 2 11" xfId="8933" xr:uid="{5A4DD854-06DC-4010-9E80-9F92B0BAD540}"/>
    <cellStyle name="Normal 14 5 2 12" xfId="17667" xr:uid="{B07884FF-EC4B-4051-B797-BF0181C85F59}"/>
    <cellStyle name="Normal 14 5 2 13" xfId="26402" xr:uid="{8E58F61A-CA79-4F3D-8DB2-7B0995976742}"/>
    <cellStyle name="Normal 14 5 2 2" xfId="360" xr:uid="{D1AE04D4-F4EA-403B-8C0C-B4F2DAC40BF2}"/>
    <cellStyle name="Normal 14 5 2 2 2" xfId="1328" xr:uid="{3195AF91-CEDF-417C-A5E1-029FAD5D5961}"/>
    <cellStyle name="Normal 14 5 2 2 2 2" xfId="3513" xr:uid="{BA8CEA2B-9942-4926-A955-8BDEC4716264}"/>
    <cellStyle name="Normal 14 5 2 2 2 2 2" xfId="12262" xr:uid="{AE12DB48-380D-4A9D-99D7-3365F5187962}"/>
    <cellStyle name="Normal 14 5 2 2 2 2 3" xfId="20997" xr:uid="{959AFBD9-9FC0-48C5-870B-04BE590317E7}"/>
    <cellStyle name="Normal 14 5 2 2 2 3" xfId="5707" xr:uid="{9FE32786-C30D-4197-A4AB-295E9D01383C}"/>
    <cellStyle name="Normal 14 5 2 2 2 3 2" xfId="14449" xr:uid="{8BE47E08-E77A-4550-8275-035677528C83}"/>
    <cellStyle name="Normal 14 5 2 2 2 3 3" xfId="23184" xr:uid="{6FBC1CEC-BBB2-4411-95B9-DCF31D4FAD48}"/>
    <cellStyle name="Normal 14 5 2 2 2 4" xfId="7900" xr:uid="{1FDE015F-DBF5-4541-B5A8-11ABBD7455D0}"/>
    <cellStyle name="Normal 14 5 2 2 2 4 2" xfId="16638" xr:uid="{C85CFB64-DA3B-4E61-96AE-ED0A1D38BAED}"/>
    <cellStyle name="Normal 14 5 2 2 2 4 3" xfId="25373" xr:uid="{30F8A9A7-392D-4BD2-9AEE-149C0B50D286}"/>
    <cellStyle name="Normal 14 5 2 2 2 5" xfId="10085" xr:uid="{6BB61B78-8A1E-4410-8B1C-B5DEEB0EF6A5}"/>
    <cellStyle name="Normal 14 5 2 2 2 6" xfId="18819" xr:uid="{44B3978E-25FF-413D-8006-AFF4026458CE}"/>
    <cellStyle name="Normal 14 5 2 2 2 7" xfId="27563" xr:uid="{1A2666DB-5E03-4FFD-9996-59C127BE217E}"/>
    <cellStyle name="Normal 14 5 2 2 3" xfId="2552" xr:uid="{912CD183-03FB-44B8-91FB-93A268AF973D}"/>
    <cellStyle name="Normal 14 5 2 2 3 2" xfId="11301" xr:uid="{F05A449C-BF24-4EBF-B748-8D20F7E60F0C}"/>
    <cellStyle name="Normal 14 5 2 2 3 3" xfId="20036" xr:uid="{3F3CB43D-4916-4250-B5A2-511A1617800D}"/>
    <cellStyle name="Normal 14 5 2 2 4" xfId="4738" xr:uid="{9EC035F5-2D13-4351-8629-4285B283AEF8}"/>
    <cellStyle name="Normal 14 5 2 2 4 2" xfId="13480" xr:uid="{639250A3-BBD2-4188-A4CA-D16B6DBCA027}"/>
    <cellStyle name="Normal 14 5 2 2 4 3" xfId="22215" xr:uid="{5A9C7495-ED58-45B6-AB85-274BA9B9C9E3}"/>
    <cellStyle name="Normal 14 5 2 2 5" xfId="6931" xr:uid="{A167EFB5-2231-4F4C-AC55-4EFEA792B5A9}"/>
    <cellStyle name="Normal 14 5 2 2 5 2" xfId="15669" xr:uid="{4C6902BF-B75A-43F4-8BC0-7CB875F4D96C}"/>
    <cellStyle name="Normal 14 5 2 2 5 3" xfId="24404" xr:uid="{4651C354-6941-4B54-8A3B-80717AF584ED}"/>
    <cellStyle name="Normal 14 5 2 2 6" xfId="9125" xr:uid="{0FEDE06F-42C0-445C-A555-C341B87D5E90}"/>
    <cellStyle name="Normal 14 5 2 2 7" xfId="17859" xr:uid="{42042670-968E-4DBA-969D-6E62FAA70A52}"/>
    <cellStyle name="Normal 14 5 2 2 8" xfId="26594" xr:uid="{783BA238-D378-4FD8-917D-B2C8DF61BAF3}"/>
    <cellStyle name="Normal 14 5 2 3" xfId="552" xr:uid="{D9AC9068-B968-4C0E-821E-B5F35D696BFD}"/>
    <cellStyle name="Normal 14 5 2 3 2" xfId="1520" xr:uid="{4DDB6563-69DD-4802-B8BC-F79991C8BF4B}"/>
    <cellStyle name="Normal 14 5 2 3 2 2" xfId="3705" xr:uid="{32A2BE84-3120-47DF-BDD5-D9E8EF0732D4}"/>
    <cellStyle name="Normal 14 5 2 3 2 2 2" xfId="12454" xr:uid="{1561D2AE-62E5-46E1-BEE1-4F7E52754D07}"/>
    <cellStyle name="Normal 14 5 2 3 2 2 3" xfId="21189" xr:uid="{488C1441-537B-4605-AEA0-97A96C32A52D}"/>
    <cellStyle name="Normal 14 5 2 3 2 3" xfId="5899" xr:uid="{A7339172-6225-413D-B34C-8DC6B269E4CC}"/>
    <cellStyle name="Normal 14 5 2 3 2 3 2" xfId="14641" xr:uid="{436B047F-4209-4F2E-8D76-B4F5799CC884}"/>
    <cellStyle name="Normal 14 5 2 3 2 3 3" xfId="23376" xr:uid="{3FF0A39C-872F-4346-9188-206019253261}"/>
    <cellStyle name="Normal 14 5 2 3 2 4" xfId="8092" xr:uid="{F0908217-99FE-47B6-A2EB-94831B52C76A}"/>
    <cellStyle name="Normal 14 5 2 3 2 4 2" xfId="16830" xr:uid="{0B90A46D-3348-418B-A61C-186125F82CAF}"/>
    <cellStyle name="Normal 14 5 2 3 2 4 3" xfId="25565" xr:uid="{A1EC2DF0-6A3E-4852-A7CA-A552CF64DEB4}"/>
    <cellStyle name="Normal 14 5 2 3 2 5" xfId="10277" xr:uid="{0D128585-27C1-41AB-8332-3EFA8D45896C}"/>
    <cellStyle name="Normal 14 5 2 3 2 6" xfId="19011" xr:uid="{469287B5-18A7-4231-82C6-66C1FE795614}"/>
    <cellStyle name="Normal 14 5 2 3 2 7" xfId="27755" xr:uid="{4FD8C85E-CA01-4B4E-BFF0-C5AECCA57FF2}"/>
    <cellStyle name="Normal 14 5 2 3 3" xfId="2744" xr:uid="{2D5A4BEB-6D78-415D-8757-628BBF8A69B5}"/>
    <cellStyle name="Normal 14 5 2 3 3 2" xfId="11493" xr:uid="{E28DA0D9-1EFA-4C09-83BC-EB6B19B5D3B1}"/>
    <cellStyle name="Normal 14 5 2 3 3 3" xfId="20228" xr:uid="{BD7E151B-C56F-456C-A8CE-517BECB7E98F}"/>
    <cellStyle name="Normal 14 5 2 3 4" xfId="4930" xr:uid="{41A844E6-76F9-42BD-B35F-02B1C5EFFF43}"/>
    <cellStyle name="Normal 14 5 2 3 4 2" xfId="13672" xr:uid="{6EA5E2A3-DFC6-46C9-9A30-5454A4D355B0}"/>
    <cellStyle name="Normal 14 5 2 3 4 3" xfId="22407" xr:uid="{A82C8FB5-BF5B-485B-AA53-2D140A191ACD}"/>
    <cellStyle name="Normal 14 5 2 3 5" xfId="7123" xr:uid="{6234090F-47F6-4E0C-BC6D-4EE29F894647}"/>
    <cellStyle name="Normal 14 5 2 3 5 2" xfId="15861" xr:uid="{4EBC64A0-E250-4637-A8A6-81395E9B7D7B}"/>
    <cellStyle name="Normal 14 5 2 3 5 3" xfId="24596" xr:uid="{1668D190-B435-4875-86CF-0660DCDBF11C}"/>
    <cellStyle name="Normal 14 5 2 3 6" xfId="9317" xr:uid="{78D6BF41-9647-426D-97AB-92BC9AFDECB9}"/>
    <cellStyle name="Normal 14 5 2 3 7" xfId="18051" xr:uid="{90A33C8B-CC96-488B-B0B3-BCBE07623BA2}"/>
    <cellStyle name="Normal 14 5 2 3 8" xfId="26786" xr:uid="{8F83F173-23C9-477B-B651-679BFB4B8920}"/>
    <cellStyle name="Normal 14 5 2 4" xfId="744" xr:uid="{800526EB-442A-4C80-BC5A-1619BE0C3A3B}"/>
    <cellStyle name="Normal 14 5 2 4 2" xfId="1712" xr:uid="{97A1D88B-ED93-4252-B98F-4719A875F399}"/>
    <cellStyle name="Normal 14 5 2 4 2 2" xfId="3897" xr:uid="{4AF5B200-9E34-49D4-8DF5-759DB43F14EE}"/>
    <cellStyle name="Normal 14 5 2 4 2 2 2" xfId="12646" xr:uid="{EC9F1B65-E3F0-45B9-9352-9B76E4DDC673}"/>
    <cellStyle name="Normal 14 5 2 4 2 2 3" xfId="21381" xr:uid="{2298C107-1B4A-4787-BDA0-26425605D7D1}"/>
    <cellStyle name="Normal 14 5 2 4 2 3" xfId="6091" xr:uid="{6D44DF31-815C-47FE-80BE-3C7A70FF74CE}"/>
    <cellStyle name="Normal 14 5 2 4 2 3 2" xfId="14833" xr:uid="{CA6CAC9F-3840-407B-904F-61D5C31FFDDE}"/>
    <cellStyle name="Normal 14 5 2 4 2 3 3" xfId="23568" xr:uid="{60BC315E-7748-420E-9A57-913943500D4E}"/>
    <cellStyle name="Normal 14 5 2 4 2 4" xfId="8284" xr:uid="{AB45A307-56DF-4F72-B2A6-DC5A70315816}"/>
    <cellStyle name="Normal 14 5 2 4 2 4 2" xfId="17022" xr:uid="{B521EA00-2501-483E-ABE8-1D655E8193B0}"/>
    <cellStyle name="Normal 14 5 2 4 2 4 3" xfId="25757" xr:uid="{FC76800F-F558-4D6D-809C-98EBFBE3E162}"/>
    <cellStyle name="Normal 14 5 2 4 2 5" xfId="10469" xr:uid="{7E8CB448-42B0-4E91-A45A-F154398C0633}"/>
    <cellStyle name="Normal 14 5 2 4 2 6" xfId="19203" xr:uid="{69247302-446F-4DFF-ACD4-F6662955EC11}"/>
    <cellStyle name="Normal 14 5 2 4 2 7" xfId="27947" xr:uid="{F0FF0560-8927-4D27-992F-0190CDB85786}"/>
    <cellStyle name="Normal 14 5 2 4 3" xfId="2936" xr:uid="{DE98A1B6-E711-4339-BDDB-46AAD7073F61}"/>
    <cellStyle name="Normal 14 5 2 4 3 2" xfId="11685" xr:uid="{B2E86BEC-D08A-4AE6-A718-D8078FA97868}"/>
    <cellStyle name="Normal 14 5 2 4 3 3" xfId="20420" xr:uid="{73F415EF-8781-4F9E-884D-B642CD8D4A2B}"/>
    <cellStyle name="Normal 14 5 2 4 4" xfId="5122" xr:uid="{5CE818BF-8919-4F49-A837-B82182925B8B}"/>
    <cellStyle name="Normal 14 5 2 4 4 2" xfId="13864" xr:uid="{EBD5635F-CB90-4373-A024-48F3177F0939}"/>
    <cellStyle name="Normal 14 5 2 4 4 3" xfId="22599" xr:uid="{1382BB79-BFF0-4477-808C-0F1A25AE8EBA}"/>
    <cellStyle name="Normal 14 5 2 4 5" xfId="7315" xr:uid="{E808F94B-C5EE-4A17-85BB-0EE8C1152EAD}"/>
    <cellStyle name="Normal 14 5 2 4 5 2" xfId="16053" xr:uid="{396E913D-367C-4083-A5B5-604B50CEE3A4}"/>
    <cellStyle name="Normal 14 5 2 4 5 3" xfId="24788" xr:uid="{B71A1D34-A2F8-4EC5-86FA-C6B317E52649}"/>
    <cellStyle name="Normal 14 5 2 4 6" xfId="9509" xr:uid="{B0E4DA00-F098-4D72-9085-11CC4916DCEF}"/>
    <cellStyle name="Normal 14 5 2 4 7" xfId="18243" xr:uid="{EAFE00AA-B7E5-454B-989C-BC9C068E0A0B}"/>
    <cellStyle name="Normal 14 5 2 4 8" xfId="26978" xr:uid="{61140CCD-1C13-4799-96B0-C2417FC1DA38}"/>
    <cellStyle name="Normal 14 5 2 5" xfId="936" xr:uid="{025D6C6A-DD73-4028-A155-420A561E9085}"/>
    <cellStyle name="Normal 14 5 2 5 2" xfId="1904" xr:uid="{1951721F-5CA1-488C-9621-2189043E1112}"/>
    <cellStyle name="Normal 14 5 2 5 2 2" xfId="4089" xr:uid="{2CF25CF9-3FAD-4440-A959-6447B9A72441}"/>
    <cellStyle name="Normal 14 5 2 5 2 2 2" xfId="12838" xr:uid="{E2E233F0-1CAB-4171-9322-2FD804580D36}"/>
    <cellStyle name="Normal 14 5 2 5 2 2 3" xfId="21573" xr:uid="{F1085678-12EF-4099-9791-1A1CC9105EB4}"/>
    <cellStyle name="Normal 14 5 2 5 2 3" xfId="6283" xr:uid="{333DD9EA-2A4E-48E1-BB7B-FA4466B47886}"/>
    <cellStyle name="Normal 14 5 2 5 2 3 2" xfId="15025" xr:uid="{16C9ECE4-FD39-46F7-8978-CEE7B02542CF}"/>
    <cellStyle name="Normal 14 5 2 5 2 3 3" xfId="23760" xr:uid="{4BF62A44-F252-4E26-9D3A-7D9C95A75174}"/>
    <cellStyle name="Normal 14 5 2 5 2 4" xfId="8476" xr:uid="{2CB5BE5C-4B07-4A1A-85CE-7728FD473305}"/>
    <cellStyle name="Normal 14 5 2 5 2 4 2" xfId="17214" xr:uid="{EC7F678F-4A61-4CE6-8E75-35A0D6973802}"/>
    <cellStyle name="Normal 14 5 2 5 2 4 3" xfId="25949" xr:uid="{DB02EA83-9595-4DEE-9CA5-F7B2AD329377}"/>
    <cellStyle name="Normal 14 5 2 5 2 5" xfId="10661" xr:uid="{A51E037B-46E4-4424-A76D-8656BCC9BEA8}"/>
    <cellStyle name="Normal 14 5 2 5 2 6" xfId="19395" xr:uid="{8C116B47-B92C-4453-BF70-FF3C4AEC12F1}"/>
    <cellStyle name="Normal 14 5 2 5 2 7" xfId="28139" xr:uid="{7AF0FC5E-1D35-4BB5-883D-4B000433D9FE}"/>
    <cellStyle name="Normal 14 5 2 5 3" xfId="3128" xr:uid="{5AF30597-8BB4-40DF-88B5-22633FDC803E}"/>
    <cellStyle name="Normal 14 5 2 5 3 2" xfId="11877" xr:uid="{C62A039B-64F1-4DCB-AD5B-7625253A8DE8}"/>
    <cellStyle name="Normal 14 5 2 5 3 3" xfId="20612" xr:uid="{7A21D4CD-9AA5-4C2B-848C-065F8AF4C9F7}"/>
    <cellStyle name="Normal 14 5 2 5 4" xfId="5314" xr:uid="{8A38B48D-6EB5-435D-BFFF-7AA9E40DCA52}"/>
    <cellStyle name="Normal 14 5 2 5 4 2" xfId="14056" xr:uid="{CD23FF1D-1F54-4011-BA1C-F5546BAD5659}"/>
    <cellStyle name="Normal 14 5 2 5 4 3" xfId="22791" xr:uid="{72E802C4-9710-47ED-9D49-06585459213D}"/>
    <cellStyle name="Normal 14 5 2 5 5" xfId="7507" xr:uid="{695CB393-F45F-4442-A3D6-6C5E6CEAE355}"/>
    <cellStyle name="Normal 14 5 2 5 5 2" xfId="16245" xr:uid="{AAE04B6E-3EC7-42CC-9350-6804A8F22CFF}"/>
    <cellStyle name="Normal 14 5 2 5 5 3" xfId="24980" xr:uid="{118EFAE2-2E3C-40AE-B80E-0311E82152D9}"/>
    <cellStyle name="Normal 14 5 2 5 6" xfId="9701" xr:uid="{D04F2E91-CB69-4F59-9DCB-9F2B10F0EB46}"/>
    <cellStyle name="Normal 14 5 2 5 7" xfId="18435" xr:uid="{5EDFC7F6-D602-4A65-8512-B2D48C3ACD09}"/>
    <cellStyle name="Normal 14 5 2 5 8" xfId="27170" xr:uid="{BE3784F1-C22C-4ED2-9E90-0FBCC5057DE2}"/>
    <cellStyle name="Normal 14 5 2 6" xfId="1130" xr:uid="{ACD16104-ACFD-432D-8C47-AA6C56196147}"/>
    <cellStyle name="Normal 14 5 2 6 2" xfId="3321" xr:uid="{4C5F0F20-729F-4AB8-B4E9-11044BFFD3B0}"/>
    <cellStyle name="Normal 14 5 2 6 2 2" xfId="12070" xr:uid="{2B581A7D-D6B5-4385-A888-3257F9C88C37}"/>
    <cellStyle name="Normal 14 5 2 6 2 3" xfId="20805" xr:uid="{198F3F52-FEFB-4AC3-9D2A-4EC9A7F91046}"/>
    <cellStyle name="Normal 14 5 2 6 3" xfId="5509" xr:uid="{71E8B03E-2D1C-4791-98C6-9B7DA09F5B36}"/>
    <cellStyle name="Normal 14 5 2 6 3 2" xfId="14251" xr:uid="{2B558EA9-B466-46F8-8350-D05C9158D35C}"/>
    <cellStyle name="Normal 14 5 2 6 3 3" xfId="22986" xr:uid="{D575220B-E42B-41AB-B3FC-3C4F14037581}"/>
    <cellStyle name="Normal 14 5 2 6 4" xfId="7702" xr:uid="{EE4C478F-EFBB-4D05-8BBB-DA1EBB5A40E5}"/>
    <cellStyle name="Normal 14 5 2 6 4 2" xfId="16440" xr:uid="{8CEE9F6B-AC66-4E08-8B3D-B63E9C820FDD}"/>
    <cellStyle name="Normal 14 5 2 6 4 3" xfId="25175" xr:uid="{3E88A5A7-C76C-4916-ABF3-246D646A4C6B}"/>
    <cellStyle name="Normal 14 5 2 6 5" xfId="9893" xr:uid="{0E8CDFFD-B851-45A0-A872-BA06E3425085}"/>
    <cellStyle name="Normal 14 5 2 6 6" xfId="18627" xr:uid="{E917515F-B64D-491B-AD02-7B5EC1A78AE1}"/>
    <cellStyle name="Normal 14 5 2 6 7" xfId="27365" xr:uid="{AE614AA6-328B-4D81-A337-416ADDE7BFC2}"/>
    <cellStyle name="Normal 14 5 2 7" xfId="2166" xr:uid="{54898E88-7CDA-4A7D-A265-F68897179C95}"/>
    <cellStyle name="Normal 14 5 2 7 2" xfId="4346" xr:uid="{A6AEA131-7664-4195-BE1D-07E8B5484F3C}"/>
    <cellStyle name="Normal 14 5 2 7 2 2" xfId="13095" xr:uid="{EF8C70CF-2E76-4881-AF2D-7CF19EE6DE66}"/>
    <cellStyle name="Normal 14 5 2 7 2 3" xfId="21830" xr:uid="{B4F280A8-782A-4FCB-8785-2798A1873BE7}"/>
    <cellStyle name="Normal 14 5 2 7 3" xfId="6543" xr:uid="{F649BDE3-AFA6-4043-B8FC-D25837475B2A}"/>
    <cellStyle name="Normal 14 5 2 7 3 2" xfId="15285" xr:uid="{C66CF74B-86C6-49D8-B52A-E30491D5B1D6}"/>
    <cellStyle name="Normal 14 5 2 7 3 3" xfId="24020" xr:uid="{1DB57D21-9434-405B-825C-A1897BFD49C4}"/>
    <cellStyle name="Normal 14 5 2 7 4" xfId="8737" xr:uid="{D35D081E-E06D-4053-A60A-0B55469B53BF}"/>
    <cellStyle name="Normal 14 5 2 7 4 2" xfId="17474" xr:uid="{305956CE-F626-4FE7-BD25-4D47885A52C9}"/>
    <cellStyle name="Normal 14 5 2 7 4 3" xfId="26209" xr:uid="{5127A566-D91B-4EA0-9156-7FFC688DB5E1}"/>
    <cellStyle name="Normal 14 5 2 7 5" xfId="10918" xr:uid="{8F0B5D55-0988-48CA-9350-B9FB626F9F02}"/>
    <cellStyle name="Normal 14 5 2 7 6" xfId="19653" xr:uid="{C9E359BF-4FD1-486E-B9FA-FC91D53B6DE2}"/>
    <cellStyle name="Normal 14 5 2 7 7" xfId="28400" xr:uid="{7ABB010C-EA33-49FE-AC2B-54AAB9EEBCF4}"/>
    <cellStyle name="Normal 14 5 2 8" xfId="2360" xr:uid="{A496C61B-A880-43CE-B59E-61F8A2344713}"/>
    <cellStyle name="Normal 14 5 2 8 2" xfId="11109" xr:uid="{3122A61E-3EE1-4525-8147-39B5DC14D0EC}"/>
    <cellStyle name="Normal 14 5 2 8 3" xfId="19844" xr:uid="{3BF8F594-B1C6-4609-9C29-11B9D2ECEA4D}"/>
    <cellStyle name="Normal 14 5 2 9" xfId="4546" xr:uid="{5C1DF9F9-C766-4D43-9365-FB083BEDD1A3}"/>
    <cellStyle name="Normal 14 5 2 9 2" xfId="13288" xr:uid="{AE9999D8-A0C6-4F0B-B05E-C9C85ACC8FB4}"/>
    <cellStyle name="Normal 14 5 2 9 3" xfId="22023" xr:uid="{35F6B61A-CF94-4596-A219-74BB1E274B0E}"/>
    <cellStyle name="Normal 14 5 3" xfId="264" xr:uid="{89912126-C2D7-41F5-A5EA-677EF9059209}"/>
    <cellStyle name="Normal 14 5 3 2" xfId="1232" xr:uid="{9B193641-152E-4C3A-8296-981817B192DB}"/>
    <cellStyle name="Normal 14 5 3 2 2" xfId="3417" xr:uid="{DF139188-A08E-4226-B2E1-67AE575EACE7}"/>
    <cellStyle name="Normal 14 5 3 2 2 2" xfId="12166" xr:uid="{0D5681D9-D7FB-4003-A73B-93D7A9704205}"/>
    <cellStyle name="Normal 14 5 3 2 2 3" xfId="20901" xr:uid="{C16A1D5C-8C29-47F5-AA72-D21A6A4562DE}"/>
    <cellStyle name="Normal 14 5 3 2 3" xfId="5611" xr:uid="{30638AEB-7F01-42BC-98F9-703323E5C293}"/>
    <cellStyle name="Normal 14 5 3 2 3 2" xfId="14353" xr:uid="{4A3AE128-C3A5-4065-98C4-B5FE1297D6D4}"/>
    <cellStyle name="Normal 14 5 3 2 3 3" xfId="23088" xr:uid="{7E50955A-E505-474C-B7DC-F1BFD205622C}"/>
    <cellStyle name="Normal 14 5 3 2 4" xfId="7804" xr:uid="{1C6CEC4A-93FB-4CAD-9D46-584CB905554E}"/>
    <cellStyle name="Normal 14 5 3 2 4 2" xfId="16542" xr:uid="{CEB104B9-D41A-42F7-A48C-0C23D106F0D1}"/>
    <cellStyle name="Normal 14 5 3 2 4 3" xfId="25277" xr:uid="{126B99A1-C6AA-4D91-896F-88566E521888}"/>
    <cellStyle name="Normal 14 5 3 2 5" xfId="9989" xr:uid="{B085D165-B85D-43BC-90BE-1FEC03E35032}"/>
    <cellStyle name="Normal 14 5 3 2 6" xfId="18723" xr:uid="{93464337-74F9-409B-BB77-E16CB0822C37}"/>
    <cellStyle name="Normal 14 5 3 2 7" xfId="27467" xr:uid="{8E8BB372-4025-4542-A230-D17578CD2C16}"/>
    <cellStyle name="Normal 14 5 3 3" xfId="2456" xr:uid="{3EA7D589-B503-43A3-A261-4D49C22AF92D}"/>
    <cellStyle name="Normal 14 5 3 3 2" xfId="11205" xr:uid="{ED42ECBB-DBD7-461A-82AC-E4123D8B53CD}"/>
    <cellStyle name="Normal 14 5 3 3 3" xfId="19940" xr:uid="{B3D343AA-436A-4E1F-80C6-9E3A39879DC0}"/>
    <cellStyle name="Normal 14 5 3 4" xfId="4642" xr:uid="{AFC8004A-33DF-4D06-8C03-5294AC9D57D5}"/>
    <cellStyle name="Normal 14 5 3 4 2" xfId="13384" xr:uid="{F9C4C91E-CA89-4029-99DA-2BAF95CDFCCE}"/>
    <cellStyle name="Normal 14 5 3 4 3" xfId="22119" xr:uid="{7392116C-F297-41E6-9B6E-49DB22506ED5}"/>
    <cellStyle name="Normal 14 5 3 5" xfId="6835" xr:uid="{75FB088C-25B3-4DE6-9D06-8D399079B8F4}"/>
    <cellStyle name="Normal 14 5 3 5 2" xfId="15573" xr:uid="{ED587199-A196-4497-BB5F-2CE30D34B855}"/>
    <cellStyle name="Normal 14 5 3 5 3" xfId="24308" xr:uid="{DEA640C5-0B1F-4547-B12A-549D5F78403D}"/>
    <cellStyle name="Normal 14 5 3 6" xfId="9029" xr:uid="{34FAED90-514C-48C6-85B6-0A07FD52C301}"/>
    <cellStyle name="Normal 14 5 3 7" xfId="17763" xr:uid="{8EDBF64D-98F6-4643-A247-3143AE38DC04}"/>
    <cellStyle name="Normal 14 5 3 8" xfId="26498" xr:uid="{8DE3FF21-8666-455A-9EBC-B6ABC1092FD0}"/>
    <cellStyle name="Normal 14 5 4" xfId="456" xr:uid="{E0B8C986-EC7C-4C5D-8B7B-6B99D796EB91}"/>
    <cellStyle name="Normal 14 5 4 2" xfId="1424" xr:uid="{E558AE88-CFC6-4053-AD6F-CCAF237904D3}"/>
    <cellStyle name="Normal 14 5 4 2 2" xfId="3609" xr:uid="{D27F6C10-91BC-47B7-9889-5A60D0C6306E}"/>
    <cellStyle name="Normal 14 5 4 2 2 2" xfId="12358" xr:uid="{1FC74C57-C91C-485B-BC96-2ED2120B7C11}"/>
    <cellStyle name="Normal 14 5 4 2 2 3" xfId="21093" xr:uid="{0BCD95D0-1A9F-44F2-AA6D-B11FB1DF5A4B}"/>
    <cellStyle name="Normal 14 5 4 2 3" xfId="5803" xr:uid="{DDA36948-0864-4932-AC72-F783D23A01F8}"/>
    <cellStyle name="Normal 14 5 4 2 3 2" xfId="14545" xr:uid="{AF1B2F84-C668-4CC7-8E58-62BDEAC1D311}"/>
    <cellStyle name="Normal 14 5 4 2 3 3" xfId="23280" xr:uid="{0E44565D-3D5D-4AB2-93C3-3513F96F6166}"/>
    <cellStyle name="Normal 14 5 4 2 4" xfId="7996" xr:uid="{D57A68F4-B97A-45D8-8B7F-1FCB7316550F}"/>
    <cellStyle name="Normal 14 5 4 2 4 2" xfId="16734" xr:uid="{43C15AC5-EEC9-4826-A34F-2CF55F31EAFB}"/>
    <cellStyle name="Normal 14 5 4 2 4 3" xfId="25469" xr:uid="{97A626BB-FC29-4A09-804C-0C9048738708}"/>
    <cellStyle name="Normal 14 5 4 2 5" xfId="10181" xr:uid="{99347F82-9575-41D5-9663-5447F29FBB4E}"/>
    <cellStyle name="Normal 14 5 4 2 6" xfId="18915" xr:uid="{05C05100-38DD-4261-964D-7B7B5FBAB021}"/>
    <cellStyle name="Normal 14 5 4 2 7" xfId="27659" xr:uid="{4AF7D551-3943-420B-A0BC-380A3D485F35}"/>
    <cellStyle name="Normal 14 5 4 3" xfId="2648" xr:uid="{254F8067-BA08-40DA-8B2A-180EA8D318DE}"/>
    <cellStyle name="Normal 14 5 4 3 2" xfId="11397" xr:uid="{7985EE65-AE6D-439A-B3C6-5FF36F3DE610}"/>
    <cellStyle name="Normal 14 5 4 3 3" xfId="20132" xr:uid="{75828E64-D925-4A31-90EC-C4D138FCA10E}"/>
    <cellStyle name="Normal 14 5 4 4" xfId="4834" xr:uid="{EEEDCBE9-3FE6-477C-A7BA-A898254DDA2A}"/>
    <cellStyle name="Normal 14 5 4 4 2" xfId="13576" xr:uid="{3457069A-B76C-40C5-BBF6-A388532B8D89}"/>
    <cellStyle name="Normal 14 5 4 4 3" xfId="22311" xr:uid="{93C72FE6-BA1F-408B-BF34-567986EBF25B}"/>
    <cellStyle name="Normal 14 5 4 5" xfId="7027" xr:uid="{284E27D5-D7A2-43BD-B5BC-DE54A984EAB2}"/>
    <cellStyle name="Normal 14 5 4 5 2" xfId="15765" xr:uid="{E53E7C0A-ACA7-4817-8153-F060C64EDE2F}"/>
    <cellStyle name="Normal 14 5 4 5 3" xfId="24500" xr:uid="{E006BA66-2C88-46EF-B346-FB5B6A25EDA0}"/>
    <cellStyle name="Normal 14 5 4 6" xfId="9221" xr:uid="{E77577A1-1D42-436D-B49C-A79D9AC8487E}"/>
    <cellStyle name="Normal 14 5 4 7" xfId="17955" xr:uid="{B90F6C5D-67A6-43F4-9FCA-BA7AD8C91389}"/>
    <cellStyle name="Normal 14 5 4 8" xfId="26690" xr:uid="{68E541A6-E855-423A-BD35-66D5983B4669}"/>
    <cellStyle name="Normal 14 5 5" xfId="648" xr:uid="{DD9B8538-BFD8-4BE5-AE88-AA61407ECE9A}"/>
    <cellStyle name="Normal 14 5 5 2" xfId="1616" xr:uid="{F82D3F82-514A-4232-8146-55920F5DF298}"/>
    <cellStyle name="Normal 14 5 5 2 2" xfId="3801" xr:uid="{A6C802E7-3A2E-4580-AAA8-423D07E7D024}"/>
    <cellStyle name="Normal 14 5 5 2 2 2" xfId="12550" xr:uid="{1E3B9CB3-3D85-4D7D-B5E7-D9EF8BD8193A}"/>
    <cellStyle name="Normal 14 5 5 2 2 3" xfId="21285" xr:uid="{EF0B6F43-5B1E-4157-8FA4-F0382643D2FC}"/>
    <cellStyle name="Normal 14 5 5 2 3" xfId="5995" xr:uid="{F972114F-7C48-4BD4-80AB-CE2A5AE0046F}"/>
    <cellStyle name="Normal 14 5 5 2 3 2" xfId="14737" xr:uid="{1BF258AD-6FF9-4B1B-8C15-F020BE9EE668}"/>
    <cellStyle name="Normal 14 5 5 2 3 3" xfId="23472" xr:uid="{A48E457F-84AD-45E7-A7F0-EF52D18D8ECD}"/>
    <cellStyle name="Normal 14 5 5 2 4" xfId="8188" xr:uid="{3AFEA6AB-F02D-43AF-B797-BB1201EB59E9}"/>
    <cellStyle name="Normal 14 5 5 2 4 2" xfId="16926" xr:uid="{90A15AE4-AB62-4C72-A001-DDAB5CB2FB79}"/>
    <cellStyle name="Normal 14 5 5 2 4 3" xfId="25661" xr:uid="{C6C86FC9-A49D-4562-8A6C-EFFE8E16F952}"/>
    <cellStyle name="Normal 14 5 5 2 5" xfId="10373" xr:uid="{339F7025-B090-4F67-9D6C-B64A77E2B233}"/>
    <cellStyle name="Normal 14 5 5 2 6" xfId="19107" xr:uid="{96D1A457-719A-4583-AE7A-795C87CB3C82}"/>
    <cellStyle name="Normal 14 5 5 2 7" xfId="27851" xr:uid="{D8C7D3D7-148C-41E0-9645-34C7B6EF00FC}"/>
    <cellStyle name="Normal 14 5 5 3" xfId="2840" xr:uid="{70B7983A-0F82-4871-BC0A-5AF975ABE71A}"/>
    <cellStyle name="Normal 14 5 5 3 2" xfId="11589" xr:uid="{EBB9AE3D-1E09-4FAB-ACF1-F03BF5E7F8C1}"/>
    <cellStyle name="Normal 14 5 5 3 3" xfId="20324" xr:uid="{9331AB30-961F-4AA5-A9EF-ADC1E9E443D0}"/>
    <cellStyle name="Normal 14 5 5 4" xfId="5026" xr:uid="{17FC072E-D41A-41F0-BE8F-5580B7B0C4F2}"/>
    <cellStyle name="Normal 14 5 5 4 2" xfId="13768" xr:uid="{71B27885-1BD2-45C0-BD03-20008880A271}"/>
    <cellStyle name="Normal 14 5 5 4 3" xfId="22503" xr:uid="{1BA983B4-DFC5-4C68-A08A-FAB88F0BA998}"/>
    <cellStyle name="Normal 14 5 5 5" xfId="7219" xr:uid="{62C81D8A-814C-43B5-A970-C9CF21CC8159}"/>
    <cellStyle name="Normal 14 5 5 5 2" xfId="15957" xr:uid="{EE8D825E-6A5F-4D0C-9130-1EBA154682B5}"/>
    <cellStyle name="Normal 14 5 5 5 3" xfId="24692" xr:uid="{F1B9F79B-6160-40FF-88F4-9DB417E65173}"/>
    <cellStyle name="Normal 14 5 5 6" xfId="9413" xr:uid="{C1F5D633-E563-4F4B-8A45-814D65B886A0}"/>
    <cellStyle name="Normal 14 5 5 7" xfId="18147" xr:uid="{3FCB622A-05DE-46A0-8AA8-E923B4968C64}"/>
    <cellStyle name="Normal 14 5 5 8" xfId="26882" xr:uid="{7EF11B10-6FC1-4CD7-BB08-64777FB5ABCE}"/>
    <cellStyle name="Normal 14 5 6" xfId="840" xr:uid="{37352822-DCC2-429D-B2A2-804953AD9CD5}"/>
    <cellStyle name="Normal 14 5 6 2" xfId="1808" xr:uid="{86E15CB7-D377-437E-BE61-A38A5B66593D}"/>
    <cellStyle name="Normal 14 5 6 2 2" xfId="3993" xr:uid="{5211CAAA-34F5-4235-9CA2-B90CDB7EEDDE}"/>
    <cellStyle name="Normal 14 5 6 2 2 2" xfId="12742" xr:uid="{1C2A6F40-4B63-4ECA-A750-05839E64D4FA}"/>
    <cellStyle name="Normal 14 5 6 2 2 3" xfId="21477" xr:uid="{67A49BBC-6A35-474E-81F3-C35A55A0B71C}"/>
    <cellStyle name="Normal 14 5 6 2 3" xfId="6187" xr:uid="{B0AA1E4C-7317-4703-A3F8-2251B7008880}"/>
    <cellStyle name="Normal 14 5 6 2 3 2" xfId="14929" xr:uid="{B51337EC-7521-4F75-9D9F-905629A0AA03}"/>
    <cellStyle name="Normal 14 5 6 2 3 3" xfId="23664" xr:uid="{E0C5BCA9-513B-4D3B-B682-3EE92704D406}"/>
    <cellStyle name="Normal 14 5 6 2 4" xfId="8380" xr:uid="{4AAC0363-E7A3-491F-BB85-0733D04A76BB}"/>
    <cellStyle name="Normal 14 5 6 2 4 2" xfId="17118" xr:uid="{1036A49F-C805-4214-AC9B-6B15F68EEF70}"/>
    <cellStyle name="Normal 14 5 6 2 4 3" xfId="25853" xr:uid="{F8294607-F53B-4ED6-A9D8-5E2AD04C7E98}"/>
    <cellStyle name="Normal 14 5 6 2 5" xfId="10565" xr:uid="{03073512-9B70-40DF-A0E3-5F448B9E488D}"/>
    <cellStyle name="Normal 14 5 6 2 6" xfId="19299" xr:uid="{C3090D9C-061A-4784-A8AB-EB625379511F}"/>
    <cellStyle name="Normal 14 5 6 2 7" xfId="28043" xr:uid="{6815C1BD-C3D2-4805-B119-74E5226C88A9}"/>
    <cellStyle name="Normal 14 5 6 3" xfId="3032" xr:uid="{FFCD6D94-4C76-4275-9DF7-A632CF0B381B}"/>
    <cellStyle name="Normal 14 5 6 3 2" xfId="11781" xr:uid="{933CFF57-2352-40C9-B32D-627B4479D1FD}"/>
    <cellStyle name="Normal 14 5 6 3 3" xfId="20516" xr:uid="{7FD405E2-4B36-4444-9504-5167D1C41CB9}"/>
    <cellStyle name="Normal 14 5 6 4" xfId="5218" xr:uid="{E84C428D-D816-4DCC-A982-4149BDD86F20}"/>
    <cellStyle name="Normal 14 5 6 4 2" xfId="13960" xr:uid="{8F38EE3C-7920-43A7-B151-D16545C57D42}"/>
    <cellStyle name="Normal 14 5 6 4 3" xfId="22695" xr:uid="{256DB8BB-5F32-4E2B-9E2E-E57385A04A80}"/>
    <cellStyle name="Normal 14 5 6 5" xfId="7411" xr:uid="{EAC13344-BBF3-4905-A216-FA4079DC28C8}"/>
    <cellStyle name="Normal 14 5 6 5 2" xfId="16149" xr:uid="{08CF0311-30E4-4E60-BD15-06D1495E2C4D}"/>
    <cellStyle name="Normal 14 5 6 5 3" xfId="24884" xr:uid="{83F656E4-7C7B-45C8-AFCF-4952B8D383B2}"/>
    <cellStyle name="Normal 14 5 6 6" xfId="9605" xr:uid="{501D09F4-ED81-41FA-8614-6CB51D1329AC}"/>
    <cellStyle name="Normal 14 5 6 7" xfId="18339" xr:uid="{8F281369-46D2-44A9-9C09-BE327861E15C}"/>
    <cellStyle name="Normal 14 5 6 8" xfId="27074" xr:uid="{58BC65E9-7326-4690-85FE-EB9A559E8277}"/>
    <cellStyle name="Normal 14 5 7" xfId="1034" xr:uid="{FE79B1B3-D918-41FD-BE95-BD5FE76362B9}"/>
    <cellStyle name="Normal 14 5 7 2" xfId="3225" xr:uid="{4246E87F-F524-4C17-AC1A-60713D5BFCB8}"/>
    <cellStyle name="Normal 14 5 7 2 2" xfId="11974" xr:uid="{D35A5FB8-874E-4B35-905A-1C6712055877}"/>
    <cellStyle name="Normal 14 5 7 2 3" xfId="20709" xr:uid="{7C7EBB11-58FF-4ED8-868E-C7F8A0DDB9C5}"/>
    <cellStyle name="Normal 14 5 7 3" xfId="5413" xr:uid="{C60F8B7B-5F04-4E92-B841-05C1D8022B12}"/>
    <cellStyle name="Normal 14 5 7 3 2" xfId="14155" xr:uid="{B7004610-7606-4B10-BD2E-1B651493FB69}"/>
    <cellStyle name="Normal 14 5 7 3 3" xfId="22890" xr:uid="{614EF5F8-F142-4472-A410-05A8BE6C8217}"/>
    <cellStyle name="Normal 14 5 7 4" xfId="7606" xr:uid="{568DB8D3-2CE5-4C48-8397-C95AFCCD630B}"/>
    <cellStyle name="Normal 14 5 7 4 2" xfId="16344" xr:uid="{73501ED3-8871-43A4-8EDD-A6C0AFDDC7B6}"/>
    <cellStyle name="Normal 14 5 7 4 3" xfId="25079" xr:uid="{3FD8C5EB-84E0-4213-966E-E7CA571C091A}"/>
    <cellStyle name="Normal 14 5 7 5" xfId="9797" xr:uid="{320F7CD5-F166-42CF-B319-CAA897BD3751}"/>
    <cellStyle name="Normal 14 5 7 6" xfId="18531" xr:uid="{E674D292-4EFD-46FA-8B1F-9C8FE546F128}"/>
    <cellStyle name="Normal 14 5 7 7" xfId="27269" xr:uid="{6846D9EF-0210-4D7E-B982-2CE6454C6419}"/>
    <cellStyle name="Normal 14 5 8" xfId="2070" xr:uid="{47AE9444-1808-4A67-A127-3CA8F3149CD3}"/>
    <cellStyle name="Normal 14 5 8 2" xfId="4250" xr:uid="{A34EAADA-7CE0-4B38-84BA-7A38542CD3C1}"/>
    <cellStyle name="Normal 14 5 8 2 2" xfId="12999" xr:uid="{4D917202-199A-4F63-BF56-C50CACB87C16}"/>
    <cellStyle name="Normal 14 5 8 2 3" xfId="21734" xr:uid="{2BBEE6AF-D865-4A89-A2BA-4E00E12D6B2D}"/>
    <cellStyle name="Normal 14 5 8 3" xfId="6447" xr:uid="{134F72BB-DC5F-49F3-98AD-9B587C2F8985}"/>
    <cellStyle name="Normal 14 5 8 3 2" xfId="15189" xr:uid="{F48152FB-2D3B-4B23-A373-AEAB2A73487B}"/>
    <cellStyle name="Normal 14 5 8 3 3" xfId="23924" xr:uid="{49516BCF-B2AA-4D5E-B7FF-3C7BE2BA477C}"/>
    <cellStyle name="Normal 14 5 8 4" xfId="8641" xr:uid="{E2AD8DA4-04F1-4EC5-ABFE-D442866B0621}"/>
    <cellStyle name="Normal 14 5 8 4 2" xfId="17378" xr:uid="{FC796C8C-169A-4219-B848-86DA5825D0FD}"/>
    <cellStyle name="Normal 14 5 8 4 3" xfId="26113" xr:uid="{DBA41F2C-FB7A-4A9B-AF7B-C4F30EDD9D71}"/>
    <cellStyle name="Normal 14 5 8 5" xfId="10822" xr:uid="{9916C3A3-C0C5-4A7B-9EC9-C387E5F88893}"/>
    <cellStyle name="Normal 14 5 8 6" xfId="19557" xr:uid="{2D5856EB-3B24-4367-8258-B5D6243B2C2D}"/>
    <cellStyle name="Normal 14 5 8 7" xfId="28304" xr:uid="{A6EC17B6-FDF1-4AA8-B526-A7B3322A39C0}"/>
    <cellStyle name="Normal 14 5 9" xfId="2264" xr:uid="{DAE19E5F-EB1D-4550-815F-F660D8A75237}"/>
    <cellStyle name="Normal 14 5 9 2" xfId="11013" xr:uid="{F0F0E3DF-85C2-40CE-81AD-09A143C4C845}"/>
    <cellStyle name="Normal 14 5 9 3" xfId="19748" xr:uid="{8741D46E-BE30-4ED1-82E9-225ED317564A}"/>
    <cellStyle name="Normal 14 6" xfId="120" xr:uid="{9B606506-5EDE-4FE4-AFFF-DE17EAF3BFEB}"/>
    <cellStyle name="Normal 14 6 10" xfId="6691" xr:uid="{B8F3D997-3F8D-412C-959E-A87FBB2EF2B6}"/>
    <cellStyle name="Normal 14 6 10 2" xfId="15429" xr:uid="{8B1B27B3-1A4F-4D60-B248-54B7DDC879DF}"/>
    <cellStyle name="Normal 14 6 10 3" xfId="24164" xr:uid="{DAD8B943-E577-41BE-B2DA-BC3FBF458652}"/>
    <cellStyle name="Normal 14 6 11" xfId="8885" xr:uid="{88D7F3B8-FB1F-41C5-9139-D8359D7C4485}"/>
    <cellStyle name="Normal 14 6 12" xfId="17619" xr:uid="{B88CB8A9-CAEB-4235-8A7D-2F3CDF3BC269}"/>
    <cellStyle name="Normal 14 6 13" xfId="26354" xr:uid="{8F3EE3BE-7151-4AE7-88AA-BDE03BB831D0}"/>
    <cellStyle name="Normal 14 6 2" xfId="312" xr:uid="{F1E8F81A-9651-4199-A7F3-DE5A5196B8F5}"/>
    <cellStyle name="Normal 14 6 2 2" xfId="1280" xr:uid="{82DAC766-4C34-433A-8AEB-7A47D980104E}"/>
    <cellStyle name="Normal 14 6 2 2 2" xfId="3465" xr:uid="{876DA8FC-0144-4283-AADE-672F848D3BC1}"/>
    <cellStyle name="Normal 14 6 2 2 2 2" xfId="12214" xr:uid="{030EB255-3625-428A-8AAB-511BA3FC0231}"/>
    <cellStyle name="Normal 14 6 2 2 2 3" xfId="20949" xr:uid="{C430C7F2-D5FD-4B29-A9DB-66D2468B6D37}"/>
    <cellStyle name="Normal 14 6 2 2 3" xfId="5659" xr:uid="{EE02D350-F259-45B5-ADA4-7FDD28765D3A}"/>
    <cellStyle name="Normal 14 6 2 2 3 2" xfId="14401" xr:uid="{1D1F4DFA-210B-40F8-A5E5-DB548E6CF325}"/>
    <cellStyle name="Normal 14 6 2 2 3 3" xfId="23136" xr:uid="{14BB143E-22B0-4C22-91C7-14FCF606BB2D}"/>
    <cellStyle name="Normal 14 6 2 2 4" xfId="7852" xr:uid="{8CD585C3-09A5-4D4F-B03D-564E05BEAAEF}"/>
    <cellStyle name="Normal 14 6 2 2 4 2" xfId="16590" xr:uid="{9CE6015E-D5BE-424D-B03A-6253B64EE795}"/>
    <cellStyle name="Normal 14 6 2 2 4 3" xfId="25325" xr:uid="{F44150B4-CBFF-493B-901C-48BFE8E94725}"/>
    <cellStyle name="Normal 14 6 2 2 5" xfId="10037" xr:uid="{00E084FD-F632-4DEB-8C37-52651D66F64D}"/>
    <cellStyle name="Normal 14 6 2 2 6" xfId="18771" xr:uid="{1408EEBC-AC8D-4898-A5B7-DCF26BDD12E4}"/>
    <cellStyle name="Normal 14 6 2 2 7" xfId="27515" xr:uid="{5CEF81E6-A4F2-424C-A999-8BF61A583756}"/>
    <cellStyle name="Normal 14 6 2 3" xfId="2504" xr:uid="{1656D7F1-8675-4B17-937A-6AADBECBCDAE}"/>
    <cellStyle name="Normal 14 6 2 3 2" xfId="11253" xr:uid="{B4010656-A820-44FA-9128-031341A4660B}"/>
    <cellStyle name="Normal 14 6 2 3 3" xfId="19988" xr:uid="{5F2C0381-7FFD-409E-BB6B-B06C25B7752E}"/>
    <cellStyle name="Normal 14 6 2 4" xfId="4690" xr:uid="{883A9E6D-281D-4475-AAF5-1C054F26958E}"/>
    <cellStyle name="Normal 14 6 2 4 2" xfId="13432" xr:uid="{6C259BD8-BB6E-448C-B20D-A8D16952EF69}"/>
    <cellStyle name="Normal 14 6 2 4 3" xfId="22167" xr:uid="{5CCD97C9-7463-406D-A6E8-DF6B23A3EE7F}"/>
    <cellStyle name="Normal 14 6 2 5" xfId="6883" xr:uid="{76C5F5F3-21A0-4CF7-B2E0-58811E606D43}"/>
    <cellStyle name="Normal 14 6 2 5 2" xfId="15621" xr:uid="{F91B3264-E333-4248-BFB9-4D0E50DED6A5}"/>
    <cellStyle name="Normal 14 6 2 5 3" xfId="24356" xr:uid="{61A53D61-3698-40CD-B374-900A8EEA0B55}"/>
    <cellStyle name="Normal 14 6 2 6" xfId="9077" xr:uid="{61123EC1-4B83-4BC5-8862-A15726A421A8}"/>
    <cellStyle name="Normal 14 6 2 7" xfId="17811" xr:uid="{EA5B17EF-E0FC-4AD0-A8B4-1F84973FF202}"/>
    <cellStyle name="Normal 14 6 2 8" xfId="26546" xr:uid="{9AD97F20-544B-4A9B-9CAA-515A931A3ED6}"/>
    <cellStyle name="Normal 14 6 3" xfId="504" xr:uid="{208E8C4A-F67F-467B-AC31-211606D6AFA9}"/>
    <cellStyle name="Normal 14 6 3 2" xfId="1472" xr:uid="{5E1001D8-06A8-44A1-A594-8D495B7DB069}"/>
    <cellStyle name="Normal 14 6 3 2 2" xfId="3657" xr:uid="{BBFB7200-1B84-43C9-B592-7E7AC737F652}"/>
    <cellStyle name="Normal 14 6 3 2 2 2" xfId="12406" xr:uid="{C36ED36F-E7E1-431A-9BEE-AF7561AC3B6A}"/>
    <cellStyle name="Normal 14 6 3 2 2 3" xfId="21141" xr:uid="{941E7CA2-7B84-42A4-B590-9905E5E93121}"/>
    <cellStyle name="Normal 14 6 3 2 3" xfId="5851" xr:uid="{B4F57286-2BCA-42C4-94B1-700A1CFA17EA}"/>
    <cellStyle name="Normal 14 6 3 2 3 2" xfId="14593" xr:uid="{7A7D1F73-1671-4080-A8C9-AF43995D1AD4}"/>
    <cellStyle name="Normal 14 6 3 2 3 3" xfId="23328" xr:uid="{55100BCE-29E7-4A86-9045-90B3BBCB01A0}"/>
    <cellStyle name="Normal 14 6 3 2 4" xfId="8044" xr:uid="{355B4F88-069D-4646-8234-808C1B9C2432}"/>
    <cellStyle name="Normal 14 6 3 2 4 2" xfId="16782" xr:uid="{C4155CED-A38A-4A71-B968-C0A467107EE5}"/>
    <cellStyle name="Normal 14 6 3 2 4 3" xfId="25517" xr:uid="{34432837-CD28-4774-A0FB-648D708C039D}"/>
    <cellStyle name="Normal 14 6 3 2 5" xfId="10229" xr:uid="{449D3C83-AF5A-4A59-91D6-B199EE3AC6E3}"/>
    <cellStyle name="Normal 14 6 3 2 6" xfId="18963" xr:uid="{50FBE2B3-4264-4EC4-9336-1734CEC4995D}"/>
    <cellStyle name="Normal 14 6 3 2 7" xfId="27707" xr:uid="{E3B5283B-4D76-4D15-B828-34152BF8941D}"/>
    <cellStyle name="Normal 14 6 3 3" xfId="2696" xr:uid="{6883C0EF-BCCC-497B-AD99-D40FD103CA4E}"/>
    <cellStyle name="Normal 14 6 3 3 2" xfId="11445" xr:uid="{D8491743-3143-46C7-8196-DABF851CED3F}"/>
    <cellStyle name="Normal 14 6 3 3 3" xfId="20180" xr:uid="{F9F25A1D-02FC-4F12-9116-17074B0564F1}"/>
    <cellStyle name="Normal 14 6 3 4" xfId="4882" xr:uid="{0864D60D-C37E-4172-89AE-DDCF8B0A205C}"/>
    <cellStyle name="Normal 14 6 3 4 2" xfId="13624" xr:uid="{5FE75F46-80EF-4B42-B394-38B185BC9339}"/>
    <cellStyle name="Normal 14 6 3 4 3" xfId="22359" xr:uid="{BF2C3231-F3BC-4AEA-A173-DAF13718567E}"/>
    <cellStyle name="Normal 14 6 3 5" xfId="7075" xr:uid="{ACEB50CC-42DF-44AD-A75D-56ACD49808B1}"/>
    <cellStyle name="Normal 14 6 3 5 2" xfId="15813" xr:uid="{9C068C65-88A7-48D7-AC3B-65765F322B30}"/>
    <cellStyle name="Normal 14 6 3 5 3" xfId="24548" xr:uid="{6153D780-DC9D-409A-91A3-969D0918DE9E}"/>
    <cellStyle name="Normal 14 6 3 6" xfId="9269" xr:uid="{AF635345-8122-442A-8CE5-8C623DB60144}"/>
    <cellStyle name="Normal 14 6 3 7" xfId="18003" xr:uid="{F783F924-FD05-4470-B430-5C05F324F64D}"/>
    <cellStyle name="Normal 14 6 3 8" xfId="26738" xr:uid="{C6637D95-A927-4C0F-8AF7-F23AD5BC431F}"/>
    <cellStyle name="Normal 14 6 4" xfId="696" xr:uid="{93D02CD4-983A-4FA6-8ABE-734800E5A40A}"/>
    <cellStyle name="Normal 14 6 4 2" xfId="1664" xr:uid="{F01D1017-00EF-44A6-91B7-05813EA0E5FE}"/>
    <cellStyle name="Normal 14 6 4 2 2" xfId="3849" xr:uid="{CC2A7CC1-E51C-4221-AE2B-4B88CDA8813A}"/>
    <cellStyle name="Normal 14 6 4 2 2 2" xfId="12598" xr:uid="{291C8FFD-1832-4838-8070-28E0C85411E1}"/>
    <cellStyle name="Normal 14 6 4 2 2 3" xfId="21333" xr:uid="{7B20E682-13AE-4903-A0E2-5D265A8B90F4}"/>
    <cellStyle name="Normal 14 6 4 2 3" xfId="6043" xr:uid="{5E021F62-9D37-4BAE-A3FC-29E4A6824289}"/>
    <cellStyle name="Normal 14 6 4 2 3 2" xfId="14785" xr:uid="{8E88C036-3A9F-42AA-84AE-6CDAB6028AF5}"/>
    <cellStyle name="Normal 14 6 4 2 3 3" xfId="23520" xr:uid="{45CDD5D9-E0DD-4BFB-9B8B-E15FE72DE1A7}"/>
    <cellStyle name="Normal 14 6 4 2 4" xfId="8236" xr:uid="{3096314F-C2E9-4FF3-99D2-884DB7C484C1}"/>
    <cellStyle name="Normal 14 6 4 2 4 2" xfId="16974" xr:uid="{9C86F192-50F6-4D84-B97A-439BCD86C12F}"/>
    <cellStyle name="Normal 14 6 4 2 4 3" xfId="25709" xr:uid="{70720DBA-5098-4A8E-A9D9-05EE2FC615C8}"/>
    <cellStyle name="Normal 14 6 4 2 5" xfId="10421" xr:uid="{014F66E1-7F3F-4824-A8EB-78140294CA87}"/>
    <cellStyle name="Normal 14 6 4 2 6" xfId="19155" xr:uid="{4390B96F-B9CE-4F17-AC48-7ABBA986572F}"/>
    <cellStyle name="Normal 14 6 4 2 7" xfId="27899" xr:uid="{E8BD8403-4183-4F94-833D-4560AF612FB7}"/>
    <cellStyle name="Normal 14 6 4 3" xfId="2888" xr:uid="{C3F51FF5-CAC8-429A-9848-15496CD84577}"/>
    <cellStyle name="Normal 14 6 4 3 2" xfId="11637" xr:uid="{1241AA38-B68C-4823-8D3D-895442DA37D1}"/>
    <cellStyle name="Normal 14 6 4 3 3" xfId="20372" xr:uid="{8E7A6B06-7AD6-4266-9E75-A81616C181FB}"/>
    <cellStyle name="Normal 14 6 4 4" xfId="5074" xr:uid="{0529B275-9B1C-469B-A7C1-AC5E148663CD}"/>
    <cellStyle name="Normal 14 6 4 4 2" xfId="13816" xr:uid="{49D55C10-685B-47A8-B9D5-D504A934154C}"/>
    <cellStyle name="Normal 14 6 4 4 3" xfId="22551" xr:uid="{5ADEE7F6-A7CA-4038-BD2E-B28278F62E2C}"/>
    <cellStyle name="Normal 14 6 4 5" xfId="7267" xr:uid="{B57D6C12-646A-4D17-A344-FB83A40E4E86}"/>
    <cellStyle name="Normal 14 6 4 5 2" xfId="16005" xr:uid="{5CC0E8D0-EA4C-4D20-BEC2-449050397620}"/>
    <cellStyle name="Normal 14 6 4 5 3" xfId="24740" xr:uid="{71B6D9A9-5814-4679-BA31-45434D79F592}"/>
    <cellStyle name="Normal 14 6 4 6" xfId="9461" xr:uid="{F5F46372-641D-4914-AAD1-A5FFE158A570}"/>
    <cellStyle name="Normal 14 6 4 7" xfId="18195" xr:uid="{11D2A620-2A00-48C0-826F-C77635F59FBF}"/>
    <cellStyle name="Normal 14 6 4 8" xfId="26930" xr:uid="{5A03EBB7-DD1C-4178-B27A-097D22CEE2D5}"/>
    <cellStyle name="Normal 14 6 5" xfId="888" xr:uid="{5AA8F0F4-C9F9-4F60-AD79-77FB6155BB7D}"/>
    <cellStyle name="Normal 14 6 5 2" xfId="1856" xr:uid="{1547795C-E107-433E-ACE7-E8093E9746FA}"/>
    <cellStyle name="Normal 14 6 5 2 2" xfId="4041" xr:uid="{E915B34F-7AB3-4376-A940-D11388F5DE99}"/>
    <cellStyle name="Normal 14 6 5 2 2 2" xfId="12790" xr:uid="{C69AD873-BCC2-4B06-95C8-2FFD74A20995}"/>
    <cellStyle name="Normal 14 6 5 2 2 3" xfId="21525" xr:uid="{D095B0FA-B270-4BE3-AA1D-6FD8BAF2DCAD}"/>
    <cellStyle name="Normal 14 6 5 2 3" xfId="6235" xr:uid="{E15EAC9D-B7D1-4D0E-99C2-8B42C6EDD061}"/>
    <cellStyle name="Normal 14 6 5 2 3 2" xfId="14977" xr:uid="{93A0B422-38F4-45B2-B130-A4AF1038670C}"/>
    <cellStyle name="Normal 14 6 5 2 3 3" xfId="23712" xr:uid="{E9E54F62-483D-47FE-877A-6E33F299EE6C}"/>
    <cellStyle name="Normal 14 6 5 2 4" xfId="8428" xr:uid="{9A7CFA6F-ED0C-4F3E-AFE3-0708508933E4}"/>
    <cellStyle name="Normal 14 6 5 2 4 2" xfId="17166" xr:uid="{0ED6AAEA-CC2A-423A-BE3A-4D8E50D0261D}"/>
    <cellStyle name="Normal 14 6 5 2 4 3" xfId="25901" xr:uid="{49DE58D1-BE6A-4CFB-8E68-2E789E8D8BAD}"/>
    <cellStyle name="Normal 14 6 5 2 5" xfId="10613" xr:uid="{E30CCDDC-CF0A-4588-8C4A-53D3E703E2D5}"/>
    <cellStyle name="Normal 14 6 5 2 6" xfId="19347" xr:uid="{446927D3-CC12-4BC3-843B-7D4BEA631B60}"/>
    <cellStyle name="Normal 14 6 5 2 7" xfId="28091" xr:uid="{1996BEB2-38CA-45AD-BB8E-390775F7047C}"/>
    <cellStyle name="Normal 14 6 5 3" xfId="3080" xr:uid="{693318A7-B43F-437E-B2F2-7F89287D7E92}"/>
    <cellStyle name="Normal 14 6 5 3 2" xfId="11829" xr:uid="{068B86DE-964A-402A-B565-CF1E1B574EF8}"/>
    <cellStyle name="Normal 14 6 5 3 3" xfId="20564" xr:uid="{56FABD2D-0A65-4404-B140-B7E8847E9D7A}"/>
    <cellStyle name="Normal 14 6 5 4" xfId="5266" xr:uid="{B0DA73A2-CD22-4A3A-B44A-D1ADC116D4FA}"/>
    <cellStyle name="Normal 14 6 5 4 2" xfId="14008" xr:uid="{0126463A-2458-43D8-8347-BCBF96733CC4}"/>
    <cellStyle name="Normal 14 6 5 4 3" xfId="22743" xr:uid="{CBD55B14-4B7B-4196-90B7-E40863ABE134}"/>
    <cellStyle name="Normal 14 6 5 5" xfId="7459" xr:uid="{E2DCD866-1FA8-4B18-A306-69EF7DAC6E56}"/>
    <cellStyle name="Normal 14 6 5 5 2" xfId="16197" xr:uid="{F757074C-97B3-4622-89E7-EE7B156B4C29}"/>
    <cellStyle name="Normal 14 6 5 5 3" xfId="24932" xr:uid="{A168FB51-FE63-4093-B691-3E002043096F}"/>
    <cellStyle name="Normal 14 6 5 6" xfId="9653" xr:uid="{3B2493A3-DCD0-44BC-8F05-B6D8F93C00CA}"/>
    <cellStyle name="Normal 14 6 5 7" xfId="18387" xr:uid="{44A920E8-7C0F-437C-AD4F-5D6D2FCB6E95}"/>
    <cellStyle name="Normal 14 6 5 8" xfId="27122" xr:uid="{B9B7BED1-63DC-4635-B210-7D8D36070A13}"/>
    <cellStyle name="Normal 14 6 6" xfId="1082" xr:uid="{BE1FE5A6-5BD5-4C73-A7B0-5D1BC1CF4E4C}"/>
    <cellStyle name="Normal 14 6 6 2" xfId="3273" xr:uid="{825F7DBB-AEE2-430E-9523-AC4D508C9CB9}"/>
    <cellStyle name="Normal 14 6 6 2 2" xfId="12022" xr:uid="{3F2EDD2D-27CC-4FBE-AE50-62F8D7E10775}"/>
    <cellStyle name="Normal 14 6 6 2 3" xfId="20757" xr:uid="{8785E4C7-AEE8-4921-9863-1767C4F6853E}"/>
    <cellStyle name="Normal 14 6 6 3" xfId="5461" xr:uid="{EE608681-4F0E-4B72-AA21-923ECEAB6CB4}"/>
    <cellStyle name="Normal 14 6 6 3 2" xfId="14203" xr:uid="{F06E5BEE-B90C-4FC3-92AB-AF946CA2471B}"/>
    <cellStyle name="Normal 14 6 6 3 3" xfId="22938" xr:uid="{574D8D41-6CEB-4015-8B0F-6DA2D0E23246}"/>
    <cellStyle name="Normal 14 6 6 4" xfId="7654" xr:uid="{FA099180-39BC-40B9-9824-A63121E630D9}"/>
    <cellStyle name="Normal 14 6 6 4 2" xfId="16392" xr:uid="{61B562F9-2712-4D46-95D1-B25771A55B4F}"/>
    <cellStyle name="Normal 14 6 6 4 3" xfId="25127" xr:uid="{ECA71F7A-F31F-4471-873B-D0A58452275F}"/>
    <cellStyle name="Normal 14 6 6 5" xfId="9845" xr:uid="{37CFBE62-A7C4-41BB-921F-07DCD23EBCCA}"/>
    <cellStyle name="Normal 14 6 6 6" xfId="18579" xr:uid="{86CAEAF2-D23D-4F8F-A680-95DC2D910CD0}"/>
    <cellStyle name="Normal 14 6 6 7" xfId="27317" xr:uid="{6F253BA3-4E6A-4D8B-A82A-EDD4950B4D32}"/>
    <cellStyle name="Normal 14 6 7" xfId="2118" xr:uid="{08718F31-44D6-499D-8434-29E478D35948}"/>
    <cellStyle name="Normal 14 6 7 2" xfId="4298" xr:uid="{2106C004-C5BE-49AE-9F30-7FE39D7A0D14}"/>
    <cellStyle name="Normal 14 6 7 2 2" xfId="13047" xr:uid="{7DA916A8-1A85-440B-9B24-1BC6244A6738}"/>
    <cellStyle name="Normal 14 6 7 2 3" xfId="21782" xr:uid="{A487481A-68D1-4F5B-AFEF-2454790EB093}"/>
    <cellStyle name="Normal 14 6 7 3" xfId="6495" xr:uid="{7B4FD2F6-1F91-45AE-9699-A24578D48F8E}"/>
    <cellStyle name="Normal 14 6 7 3 2" xfId="15237" xr:uid="{3117C57A-E87D-4904-B56D-29A9E1150018}"/>
    <cellStyle name="Normal 14 6 7 3 3" xfId="23972" xr:uid="{C0CEAB0F-F79E-4362-BDA8-7EBAE56C2A73}"/>
    <cellStyle name="Normal 14 6 7 4" xfId="8689" xr:uid="{2ECE183C-B3EE-4A5C-807A-9A1672537704}"/>
    <cellStyle name="Normal 14 6 7 4 2" xfId="17426" xr:uid="{DCDF43CD-5F57-4AF3-A60C-E5A87CD9F216}"/>
    <cellStyle name="Normal 14 6 7 4 3" xfId="26161" xr:uid="{7924182E-BAA8-4460-8F44-8E062F45EC1C}"/>
    <cellStyle name="Normal 14 6 7 5" xfId="10870" xr:uid="{88BD0278-A738-4931-94BA-CFA7E58BEE69}"/>
    <cellStyle name="Normal 14 6 7 6" xfId="19605" xr:uid="{3075D1B4-3F96-4B64-BA26-D9B1298468CD}"/>
    <cellStyle name="Normal 14 6 7 7" xfId="28352" xr:uid="{176FBDA4-4C07-48E9-9154-995C4C7AFFC7}"/>
    <cellStyle name="Normal 14 6 8" xfId="2312" xr:uid="{88D46DDB-8463-4A05-AAA2-AB95B5C4025F}"/>
    <cellStyle name="Normal 14 6 8 2" xfId="11061" xr:uid="{439598F9-8A0C-473E-B97A-DB3CF3934A80}"/>
    <cellStyle name="Normal 14 6 8 3" xfId="19796" xr:uid="{5939275C-68F4-4BCD-81CF-880B99686076}"/>
    <cellStyle name="Normal 14 6 9" xfId="4498" xr:uid="{61C48578-2093-48D7-95F6-B056EEADD4E2}"/>
    <cellStyle name="Normal 14 6 9 2" xfId="13240" xr:uid="{86314780-077F-4871-8337-8F2AF1600E13}"/>
    <cellStyle name="Normal 14 6 9 3" xfId="21975" xr:uid="{B8A3140D-6372-4AB9-BFB2-9D5578B78468}"/>
    <cellStyle name="Normal 14 7" xfId="216" xr:uid="{B0FB3281-F274-40F1-886C-944A119C3364}"/>
    <cellStyle name="Normal 14 7 2" xfId="1184" xr:uid="{691CF4EA-3C70-4C03-8DC0-B2BE2ADCDDA3}"/>
    <cellStyle name="Normal 14 7 2 2" xfId="3369" xr:uid="{75FC19E3-58DD-4940-AB80-608D9A576312}"/>
    <cellStyle name="Normal 14 7 2 2 2" xfId="12118" xr:uid="{6F206402-4570-45A2-9592-122DBCD6C80D}"/>
    <cellStyle name="Normal 14 7 2 2 3" xfId="20853" xr:uid="{3B7517E6-3C74-4556-846E-247A3295CCF9}"/>
    <cellStyle name="Normal 14 7 2 3" xfId="5563" xr:uid="{680AAE66-369A-49E5-B099-0511AF1BBA4D}"/>
    <cellStyle name="Normal 14 7 2 3 2" xfId="14305" xr:uid="{CCC31BA0-012F-4C15-8C45-6DF165DD0C84}"/>
    <cellStyle name="Normal 14 7 2 3 3" xfId="23040" xr:uid="{F30EA079-E966-4B86-9E06-635A0DCA8687}"/>
    <cellStyle name="Normal 14 7 2 4" xfId="7756" xr:uid="{098752B0-474F-432C-8F8F-12DE1FC16780}"/>
    <cellStyle name="Normal 14 7 2 4 2" xfId="16494" xr:uid="{6CB1056E-EBC0-43FF-A62F-E792A6EDEABA}"/>
    <cellStyle name="Normal 14 7 2 4 3" xfId="25229" xr:uid="{8CD7D1A7-E774-4064-A370-43195A7162F7}"/>
    <cellStyle name="Normal 14 7 2 5" xfId="9941" xr:uid="{8E300983-89C9-4336-8410-302FDC59D5BE}"/>
    <cellStyle name="Normal 14 7 2 6" xfId="18675" xr:uid="{D3A0597F-23EE-48E4-A3B5-27528B4B134E}"/>
    <cellStyle name="Normal 14 7 2 7" xfId="27419" xr:uid="{4F848F07-7D99-4C5C-B155-5529C423CF6A}"/>
    <cellStyle name="Normal 14 7 3" xfId="2408" xr:uid="{6437E5A9-6802-454B-93E8-063E2E8A6494}"/>
    <cellStyle name="Normal 14 7 3 2" xfId="11157" xr:uid="{B11D3B9E-8D15-4B34-B6CE-2ABEAA822135}"/>
    <cellStyle name="Normal 14 7 3 3" xfId="19892" xr:uid="{F5BE914F-A78D-445C-A013-9E5922C20E25}"/>
    <cellStyle name="Normal 14 7 4" xfId="4594" xr:uid="{6BC2C9DB-5E80-4E65-B74D-C28F9D8205C6}"/>
    <cellStyle name="Normal 14 7 4 2" xfId="13336" xr:uid="{23688BD0-2EC1-437B-8F1B-8CE99F688822}"/>
    <cellStyle name="Normal 14 7 4 3" xfId="22071" xr:uid="{B995A9E6-6B75-4EC4-9D00-AD4A8F957DE8}"/>
    <cellStyle name="Normal 14 7 5" xfId="6787" xr:uid="{182CF6C7-9A67-42EB-BB34-BA54EB1A3D54}"/>
    <cellStyle name="Normal 14 7 5 2" xfId="15525" xr:uid="{2A294671-7BB6-4045-B82B-2D8E6993D15B}"/>
    <cellStyle name="Normal 14 7 5 3" xfId="24260" xr:uid="{1D370595-AEA5-45F0-896A-48A0FD225472}"/>
    <cellStyle name="Normal 14 7 6" xfId="8981" xr:uid="{A50C158E-0ADE-411D-AC2C-C5B589F49543}"/>
    <cellStyle name="Normal 14 7 7" xfId="17715" xr:uid="{D5A04C29-DC21-41A8-B7CB-8D77F8FEDF36}"/>
    <cellStyle name="Normal 14 7 8" xfId="26450" xr:uid="{EE89ECC9-8E9E-4BE0-AC2F-7D450D789995}"/>
    <cellStyle name="Normal 14 8" xfId="408" xr:uid="{FF7162D8-3282-4ECF-B530-FD00EB3685F2}"/>
    <cellStyle name="Normal 14 8 2" xfId="1376" xr:uid="{ED2C9A2C-8824-4453-A515-D2740B45DD40}"/>
    <cellStyle name="Normal 14 8 2 2" xfId="3561" xr:uid="{CECE5B86-30D8-444A-B42C-1C46D7A7B5FE}"/>
    <cellStyle name="Normal 14 8 2 2 2" xfId="12310" xr:uid="{19FD7BAC-3CD6-4B27-96E7-F461DD1076CA}"/>
    <cellStyle name="Normal 14 8 2 2 3" xfId="21045" xr:uid="{49B6C089-1B1B-49A0-AEF5-E8820B6C72C3}"/>
    <cellStyle name="Normal 14 8 2 3" xfId="5755" xr:uid="{D1CCF116-01B2-48F0-8FB4-BAE4B74A5B42}"/>
    <cellStyle name="Normal 14 8 2 3 2" xfId="14497" xr:uid="{4C34B9FE-A77F-4EC5-B015-1F2DCD9563EE}"/>
    <cellStyle name="Normal 14 8 2 3 3" xfId="23232" xr:uid="{55A4FD38-608D-44CC-8DFD-B6D766FB16A5}"/>
    <cellStyle name="Normal 14 8 2 4" xfId="7948" xr:uid="{FA2D7821-72D2-4638-8805-2D57B007C5B3}"/>
    <cellStyle name="Normal 14 8 2 4 2" xfId="16686" xr:uid="{5D5718D1-6EEF-44A6-ABA6-E168534A9496}"/>
    <cellStyle name="Normal 14 8 2 4 3" xfId="25421" xr:uid="{16F9FBA5-2F3F-4262-8702-0350962CF7AF}"/>
    <cellStyle name="Normal 14 8 2 5" xfId="10133" xr:uid="{1F8B1CF7-F745-485B-B85B-EB42A53CD1DC}"/>
    <cellStyle name="Normal 14 8 2 6" xfId="18867" xr:uid="{E1C183E3-6F20-47B4-ADA7-0FB92F6FD366}"/>
    <cellStyle name="Normal 14 8 2 7" xfId="27611" xr:uid="{E12F65EE-1033-4A34-8E6B-31682D993C07}"/>
    <cellStyle name="Normal 14 8 3" xfId="2600" xr:uid="{FF49A7D6-7816-4211-BE80-2291254EDB12}"/>
    <cellStyle name="Normal 14 8 3 2" xfId="11349" xr:uid="{D0B393E2-9396-4297-AD82-8575B7C37F0B}"/>
    <cellStyle name="Normal 14 8 3 3" xfId="20084" xr:uid="{B4131064-607F-4811-8F2B-7129F8D0F09E}"/>
    <cellStyle name="Normal 14 8 4" xfId="4786" xr:uid="{E5736E62-3B36-4A9A-A8BA-8DF4F54376E8}"/>
    <cellStyle name="Normal 14 8 4 2" xfId="13528" xr:uid="{F7FD8277-76DD-4BC4-8E2D-AFEC40F9D4D0}"/>
    <cellStyle name="Normal 14 8 4 3" xfId="22263" xr:uid="{E3C9A563-FAD6-485E-84C2-E6D16907A0C4}"/>
    <cellStyle name="Normal 14 8 5" xfId="6979" xr:uid="{1A19CEC4-0100-4AB5-AAF8-461B8137520B}"/>
    <cellStyle name="Normal 14 8 5 2" xfId="15717" xr:uid="{D007BCAD-ABE4-4FF7-A49A-57F54C05A256}"/>
    <cellStyle name="Normal 14 8 5 3" xfId="24452" xr:uid="{2E4A8AE4-0594-435C-BBDF-AE03FC85DA1A}"/>
    <cellStyle name="Normal 14 8 6" xfId="9173" xr:uid="{E5295AE5-CA19-481C-B6BF-E34D2A9DF001}"/>
    <cellStyle name="Normal 14 8 7" xfId="17907" xr:uid="{59DA3514-20D8-4CEE-9103-9DB182FDA68B}"/>
    <cellStyle name="Normal 14 8 8" xfId="26642" xr:uid="{4B6E4406-6A59-411D-9306-6A6EAD62B6CA}"/>
    <cellStyle name="Normal 14 9" xfId="600" xr:uid="{B929CA9D-BA1C-4964-B693-8D0320AD45BE}"/>
    <cellStyle name="Normal 14 9 2" xfId="1568" xr:uid="{C9028029-F11B-402C-91C7-B8B7511622E3}"/>
    <cellStyle name="Normal 14 9 2 2" xfId="3753" xr:uid="{094D2702-CC99-4C35-A217-94FE624D9DD8}"/>
    <cellStyle name="Normal 14 9 2 2 2" xfId="12502" xr:uid="{41144A85-F51E-4CB8-A937-05E951F5BE62}"/>
    <cellStyle name="Normal 14 9 2 2 3" xfId="21237" xr:uid="{F4373493-22D5-4FFC-BF97-445F788E95F5}"/>
    <cellStyle name="Normal 14 9 2 3" xfId="5947" xr:uid="{0389D696-F4A1-4924-96AA-77DECCB37B01}"/>
    <cellStyle name="Normal 14 9 2 3 2" xfId="14689" xr:uid="{FD135451-D0F2-4496-B54C-8159B9AE9928}"/>
    <cellStyle name="Normal 14 9 2 3 3" xfId="23424" xr:uid="{78BE19D5-FFBA-44F7-9146-6CD82CBF699A}"/>
    <cellStyle name="Normal 14 9 2 4" xfId="8140" xr:uid="{9B5E2ECB-3556-4257-B227-C1EF37538E56}"/>
    <cellStyle name="Normal 14 9 2 4 2" xfId="16878" xr:uid="{17C80E73-75ED-474D-AD1A-665D00C1A9A6}"/>
    <cellStyle name="Normal 14 9 2 4 3" xfId="25613" xr:uid="{E068CCBE-3310-4F34-80AC-FA9FE85E22F6}"/>
    <cellStyle name="Normal 14 9 2 5" xfId="10325" xr:uid="{ADE9165C-7EA1-4B3A-B89E-23A32C8E06EB}"/>
    <cellStyle name="Normal 14 9 2 6" xfId="19059" xr:uid="{974826E8-4D5B-4D00-813E-D0444A1ABAE7}"/>
    <cellStyle name="Normal 14 9 2 7" xfId="27803" xr:uid="{65AE6345-554E-45F4-86D0-47835FED6074}"/>
    <cellStyle name="Normal 14 9 3" xfId="2792" xr:uid="{96886E80-4CD0-40AC-9852-9754843B33DD}"/>
    <cellStyle name="Normal 14 9 3 2" xfId="11541" xr:uid="{9E8A7977-D3D1-4D6B-92E1-388DC14ADAF0}"/>
    <cellStyle name="Normal 14 9 3 3" xfId="20276" xr:uid="{B617DBB4-CF66-4053-919D-CA698901FB48}"/>
    <cellStyle name="Normal 14 9 4" xfId="4978" xr:uid="{94CEEE69-E7BD-4299-9915-DE4C17CA1D19}"/>
    <cellStyle name="Normal 14 9 4 2" xfId="13720" xr:uid="{DAF4706E-B258-4826-8642-A7714314729C}"/>
    <cellStyle name="Normal 14 9 4 3" xfId="22455" xr:uid="{3541A186-A43B-494F-A84C-809FC3AB94B1}"/>
    <cellStyle name="Normal 14 9 5" xfId="7171" xr:uid="{0E7BDC0B-C900-4BAB-88BA-061F0ACCBF7C}"/>
    <cellStyle name="Normal 14 9 5 2" xfId="15909" xr:uid="{9822D65F-B9B8-4811-9670-80DB64B68FA0}"/>
    <cellStyle name="Normal 14 9 5 3" xfId="24644" xr:uid="{09FB70B1-622B-4673-93B7-3CFC04997862}"/>
    <cellStyle name="Normal 14 9 6" xfId="9365" xr:uid="{27580F1E-14D7-436E-9B71-7ED832844775}"/>
    <cellStyle name="Normal 14 9 7" xfId="18099" xr:uid="{6F261F1F-DB52-4205-98B4-CC9C572D5DA8}"/>
    <cellStyle name="Normal 14 9 8" xfId="26834" xr:uid="{E67BC91D-C17D-4983-B84B-66A15420E117}"/>
    <cellStyle name="Normal 15" xfId="1175" xr:uid="{87E3E0B3-BCF4-446F-A0D9-5C64ED267F44}"/>
    <cellStyle name="Normal 15 2" xfId="5554" xr:uid="{FEF01005-6CFB-49E5-9254-38038ECDC2A2}"/>
    <cellStyle name="Normal 15 2 2" xfId="14296" xr:uid="{F4C9A17C-246A-47C5-A0F9-5F0D16C42B3E}"/>
    <cellStyle name="Normal 15 2 3" xfId="23031" xr:uid="{EFF575D5-9390-4392-9F58-7B10483A990D}"/>
    <cellStyle name="Normal 15 3" xfId="7747" xr:uid="{1744087C-72C5-4861-BE23-E10A6A1CA8F9}"/>
    <cellStyle name="Normal 15 3 2" xfId="16485" xr:uid="{D2B03BFC-8FF6-4B5E-8CB0-5BDB44D4114E}"/>
    <cellStyle name="Normal 15 3 3" xfId="25220" xr:uid="{13D530A4-6C82-4301-8590-2B77BABB5721}"/>
    <cellStyle name="Normal 15 4" xfId="27410" xr:uid="{CF83BE45-0FA3-4B8A-8E49-051D176B28C6}"/>
    <cellStyle name="Normal 16" xfId="1176" xr:uid="{A77C7F3A-9BB0-4F58-A5BE-2726E083D5CC}"/>
    <cellStyle name="Normal 16 2" xfId="5555" xr:uid="{CD706672-6CB3-4CE8-A40F-5ACA809DDCE0}"/>
    <cellStyle name="Normal 16 2 2" xfId="14297" xr:uid="{547329F8-821D-4004-91E7-7D3D758E93C4}"/>
    <cellStyle name="Normal 16 2 3" xfId="23032" xr:uid="{21B07123-5B07-4EEA-9B35-7DAB556E9BD7}"/>
    <cellStyle name="Normal 16 3" xfId="7748" xr:uid="{B6115B80-6A90-43CA-AC87-D05D0C933098}"/>
    <cellStyle name="Normal 16 3 2" xfId="16486" xr:uid="{030BBB97-3B4F-4600-B27D-366B09B0DC32}"/>
    <cellStyle name="Normal 16 3 3" xfId="25221" xr:uid="{09A05A00-2E32-4DDE-8E91-D7A87B9E6700}"/>
    <cellStyle name="Normal 16 4" xfId="27411" xr:uid="{35DB3519-BF70-4A4E-88BE-8BF40C4F9C5E}"/>
    <cellStyle name="Normal 17" xfId="1171" xr:uid="{1ABEA0B7-6656-4647-B8A1-6EAE4229DDBD}"/>
    <cellStyle name="Normal 17 2" xfId="5550" xr:uid="{4039F05E-63DD-4F63-AA85-6F87E4CF2B44}"/>
    <cellStyle name="Normal 17 2 2" xfId="14292" xr:uid="{188FD9DB-4781-41DD-85BB-E9287318BA3C}"/>
    <cellStyle name="Normal 17 2 3" xfId="23027" xr:uid="{51024850-965E-4FCF-AC11-0CFFD4FD52D2}"/>
    <cellStyle name="Normal 17 3" xfId="7743" xr:uid="{75B8D7E0-C023-4E16-9FC3-7DA4E5910E30}"/>
    <cellStyle name="Normal 17 3 2" xfId="16481" xr:uid="{82837D4F-B4DC-4928-AD3B-EE3602837D89}"/>
    <cellStyle name="Normal 17 3 3" xfId="25216" xr:uid="{29C98EE0-D351-4CAC-889F-CF5C47CE77E7}"/>
    <cellStyle name="Normal 17 4" xfId="27406" xr:uid="{556375E5-B33B-49C7-9B4B-2E908143992D}"/>
    <cellStyle name="Normal 18" xfId="1172" xr:uid="{B7DC4A30-C391-4792-B115-B8F8EA14A041}"/>
    <cellStyle name="Normal 18 2" xfId="5551" xr:uid="{284A058C-C522-4EF1-B050-669D3AB443F3}"/>
    <cellStyle name="Normal 18 2 2" xfId="14293" xr:uid="{6EDBB30F-77A2-4D56-83CF-F3EA1EF036AD}"/>
    <cellStyle name="Normal 18 2 3" xfId="23028" xr:uid="{F938F93A-0074-4296-BEE4-EC03D30CB390}"/>
    <cellStyle name="Normal 18 3" xfId="7744" xr:uid="{08F67EAF-92EF-4B8C-9E39-E84C65679712}"/>
    <cellStyle name="Normal 18 3 2" xfId="16482" xr:uid="{CAA7CB74-C58B-428C-8426-A401C5AE6C7E}"/>
    <cellStyle name="Normal 18 3 3" xfId="25217" xr:uid="{A9291858-DBF4-41B1-AEC5-F880FF3213E4}"/>
    <cellStyle name="Normal 18 4" xfId="27407" xr:uid="{38B2AFE6-5FDC-4A89-8AED-38644CC3E012}"/>
    <cellStyle name="Normal 19" xfId="1174" xr:uid="{FE71CCCA-4F8C-4865-A4AD-01B582B60974}"/>
    <cellStyle name="Normal 19 2" xfId="5553" xr:uid="{078C4FF9-D5F7-4A55-8C15-9DFBAE17F448}"/>
    <cellStyle name="Normal 19 2 2" xfId="14295" xr:uid="{20966091-FB42-42E3-8448-3CD5C3ADF082}"/>
    <cellStyle name="Normal 19 2 3" xfId="23030" xr:uid="{4653EDD3-64E6-4ED4-B84D-67B38BB34C1B}"/>
    <cellStyle name="Normal 19 3" xfId="7746" xr:uid="{BF66775A-AFE1-4C1A-99F7-ECE1AA4007E6}"/>
    <cellStyle name="Normal 19 3 2" xfId="16484" xr:uid="{542495AF-2DB3-4C03-A47D-F7708256CD75}"/>
    <cellStyle name="Normal 19 3 3" xfId="25219" xr:uid="{C3D98A8B-DE3D-436E-88A7-65F1DE5399B2}"/>
    <cellStyle name="Normal 19 4" xfId="27409" xr:uid="{77D0D241-0E28-4A51-9F15-939D19AC8369}"/>
    <cellStyle name="Normal 2" xfId="7" xr:uid="{21E86A5A-54EB-49B1-A6F7-77C8A7D0157B}"/>
    <cellStyle name="Normal 2 10" xfId="982" xr:uid="{5ABDDA1D-EE01-4DB6-97D5-98467A45D445}"/>
    <cellStyle name="Normal 2 10 2" xfId="3174" xr:uid="{196B54F3-9E64-4643-995B-60565D35D648}"/>
    <cellStyle name="Normal 2 10 2 2" xfId="11923" xr:uid="{2598F639-A65D-49AF-BC1F-4E39938E41FD}"/>
    <cellStyle name="Normal 2 10 2 3" xfId="20658" xr:uid="{BACFF3F3-DCAB-4BC5-9CDB-983CC48E25CA}"/>
    <cellStyle name="Normal 2 10 3" xfId="5361" xr:uid="{6DF87275-38A2-41F2-AB6A-0E189CF0C585}"/>
    <cellStyle name="Normal 2 10 3 2" xfId="14103" xr:uid="{E6C22BB6-FC83-41A3-8978-A90F293A08B8}"/>
    <cellStyle name="Normal 2 10 3 3" xfId="22838" xr:uid="{D036DA72-BAB5-423A-A8E4-CB94612919F6}"/>
    <cellStyle name="Normal 2 10 4" xfId="7554" xr:uid="{4E8C78B1-AAB1-4B2D-AE73-40EF33711994}"/>
    <cellStyle name="Normal 2 10 4 2" xfId="16292" xr:uid="{5E3C04AB-BF59-42C1-9453-E725E650D72D}"/>
    <cellStyle name="Normal 2 10 4 3" xfId="25027" xr:uid="{EF92F586-FFD3-4909-9699-4FB2DE8E9476}"/>
    <cellStyle name="Normal 2 10 5" xfId="9746" xr:uid="{200F3BB4-63C0-4093-903D-FF930408CC67}"/>
    <cellStyle name="Normal 2 10 6" xfId="18480" xr:uid="{ACE80566-9C0A-4AD7-9FA5-692209755624}"/>
    <cellStyle name="Normal 2 10 7" xfId="27217" xr:uid="{D1EA8DDA-C7A6-4F5D-87C0-968348185154}"/>
    <cellStyle name="Normal 2 11" xfId="1950" xr:uid="{1579B126-ADB2-4CD2-9827-E2B820A8D6F0}"/>
    <cellStyle name="Normal 2 12" xfId="2018" xr:uid="{5AA07ACC-7C77-4323-89B6-66BA39CBC996}"/>
    <cellStyle name="Normal 2 12 2" xfId="4199" xr:uid="{08DD0C4F-CA36-463A-83E0-4DED606F32C1}"/>
    <cellStyle name="Normal 2 12 2 2" xfId="12948" xr:uid="{E38BE71E-CFF8-47CB-989E-0C58E4C445FE}"/>
    <cellStyle name="Normal 2 12 2 3" xfId="21683" xr:uid="{0835E085-629C-495B-9EC0-BBD6C95ACCC0}"/>
    <cellStyle name="Normal 2 12 3" xfId="6395" xr:uid="{4DF75B78-1480-4921-A899-66CC5C2711D6}"/>
    <cellStyle name="Normal 2 12 3 2" xfId="15137" xr:uid="{B3726344-110A-4C71-ABE2-C68B588D062C}"/>
    <cellStyle name="Normal 2 12 3 3" xfId="23872" xr:uid="{EA402566-A899-4614-99B3-F5573770918C}"/>
    <cellStyle name="Normal 2 12 4" xfId="8589" xr:uid="{B6967C6F-B594-4798-BFA5-046E56EBFBF9}"/>
    <cellStyle name="Normal 2 12 4 2" xfId="17326" xr:uid="{572C7D85-7C16-4640-A54E-CA7FAEEDCDF3}"/>
    <cellStyle name="Normal 2 12 4 3" xfId="26061" xr:uid="{0FB3E063-7E95-4D14-A943-FA634878A60E}"/>
    <cellStyle name="Normal 2 12 5" xfId="10771" xr:uid="{284464D8-5AD4-490E-B536-09EF300827B1}"/>
    <cellStyle name="Normal 2 12 6" xfId="19506" xr:uid="{70D7F2C2-0957-4A74-A39B-04EDF4621697}"/>
    <cellStyle name="Normal 2 12 7" xfId="28252" xr:uid="{1A0C5C44-DD2B-43CB-BDBC-9604CE7E7493}"/>
    <cellStyle name="Normal 2 13" xfId="2212" xr:uid="{A91C2541-3D79-421B-9F98-C8C1D606A18E}"/>
    <cellStyle name="Normal 2 13 2" xfId="10962" xr:uid="{6EADDF92-71E7-4349-81DA-99F9F95E2F26}"/>
    <cellStyle name="Normal 2 13 3" xfId="19697" xr:uid="{5F623432-CF75-43CC-A53F-A22C9622ADBD}"/>
    <cellStyle name="Normal 2 14" xfId="4399" xr:uid="{938FBB61-9870-4C41-9F91-4AB61DAF8E6E}"/>
    <cellStyle name="Normal 2 14 2" xfId="13141" xr:uid="{1C8639D7-F73C-4418-A2A3-2A84BC91AD8C}"/>
    <cellStyle name="Normal 2 14 3" xfId="21876" xr:uid="{5A1532C6-FC9A-48E0-A7B2-431321552A75}"/>
    <cellStyle name="Normal 2 15" xfId="6592" xr:uid="{C0EB1E60-C4F2-47A1-8F41-DF782AA112AD}"/>
    <cellStyle name="Normal 2 15 2" xfId="15330" xr:uid="{1938286D-C750-4C1A-A457-8B31223C12B1}"/>
    <cellStyle name="Normal 2 15 3" xfId="24065" xr:uid="{B9196081-3D01-400C-A857-509A843DA407}"/>
    <cellStyle name="Normal 2 16" xfId="8786" xr:uid="{B96615BF-BD4C-44C1-864A-7F7B659B199B}"/>
    <cellStyle name="Normal 2 17" xfId="17520" xr:uid="{E422F30E-EC06-45D9-857B-A63A0350D757}"/>
    <cellStyle name="Normal 2 18" xfId="26255" xr:uid="{75EA0769-5997-4D48-A6E8-5F06B92BD8BB}"/>
    <cellStyle name="Normal 2 19" xfId="20" xr:uid="{C7F0B23B-2C9D-4121-8C97-757ECC14DD0C}"/>
    <cellStyle name="Normal 2 2" xfId="34" xr:uid="{11859BF0-5CAA-4FC8-89DB-348032F3C545}"/>
    <cellStyle name="Normal 2 2 10" xfId="996" xr:uid="{F4F09256-6B2D-42E6-AF4C-A3BC572EAE94}"/>
    <cellStyle name="Normal 2 2 10 2" xfId="3187" xr:uid="{8EEC99B7-5D03-47E2-BB42-7768FAF45B03}"/>
    <cellStyle name="Normal 2 2 10 2 2" xfId="11936" xr:uid="{CB284ADF-7179-4C27-B717-EEBD7375160A}"/>
    <cellStyle name="Normal 2 2 10 2 3" xfId="20671" xr:uid="{07E760A6-1772-4D0A-A980-BF251E7B7E3D}"/>
    <cellStyle name="Normal 2 2 10 3" xfId="5375" xr:uid="{44F67545-9780-4850-A34B-1882B4AFB0D4}"/>
    <cellStyle name="Normal 2 2 10 3 2" xfId="14117" xr:uid="{07BE28E0-E947-4820-A035-9B95C15F6B3A}"/>
    <cellStyle name="Normal 2 2 10 3 3" xfId="22852" xr:uid="{282378BB-7EDA-4F4E-ADF8-8279EC4E6BCE}"/>
    <cellStyle name="Normal 2 2 10 4" xfId="7568" xr:uid="{4808FC71-951B-48EF-800F-14F9B576901D}"/>
    <cellStyle name="Normal 2 2 10 4 2" xfId="16306" xr:uid="{1F9A6269-8ED2-4968-A963-7DB8F35BB17D}"/>
    <cellStyle name="Normal 2 2 10 4 3" xfId="25041" xr:uid="{3EE98740-4924-42AB-9F22-D007A2E32A2A}"/>
    <cellStyle name="Normal 2 2 10 5" xfId="9759" xr:uid="{2A4DB9F7-4E7A-45D3-BBAD-8638720748C6}"/>
    <cellStyle name="Normal 2 2 10 6" xfId="18493" xr:uid="{9ECB5A45-55B0-40A6-84DC-96DE1FC72CBA}"/>
    <cellStyle name="Normal 2 2 10 7" xfId="27231" xr:uid="{F65FE802-2F6B-467A-88F5-F05FF9097022}"/>
    <cellStyle name="Normal 2 2 11" xfId="2032" xr:uid="{55E534BE-E153-4FFB-BC8C-2F36A002430D}"/>
    <cellStyle name="Normal 2 2 11 2" xfId="4212" xr:uid="{4F6E2985-AA1A-4086-9EF1-3E397F8F9F16}"/>
    <cellStyle name="Normal 2 2 11 2 2" xfId="12961" xr:uid="{35E5016C-88D1-4DE6-8777-5D8DFF5E246F}"/>
    <cellStyle name="Normal 2 2 11 2 3" xfId="21696" xr:uid="{CCD23B51-702C-4B22-B20C-E0639A0EF8DB}"/>
    <cellStyle name="Normal 2 2 11 3" xfId="6409" xr:uid="{BF9935D2-0D9A-4744-B91E-77AFC8B74F5B}"/>
    <cellStyle name="Normal 2 2 11 3 2" xfId="15151" xr:uid="{C4A91CEE-1DDA-4DF6-AE4C-792C1F16BE08}"/>
    <cellStyle name="Normal 2 2 11 3 3" xfId="23886" xr:uid="{B7CD36DF-5D73-4C77-B900-006C67DAB03A}"/>
    <cellStyle name="Normal 2 2 11 4" xfId="8603" xr:uid="{642ECDDE-DA5A-42BA-A24F-9D309F12BF89}"/>
    <cellStyle name="Normal 2 2 11 4 2" xfId="17340" xr:uid="{3DECF62F-7F88-4DA1-945D-57E6F7BF14DC}"/>
    <cellStyle name="Normal 2 2 11 4 3" xfId="26075" xr:uid="{EA7CD46C-578B-44CB-9D28-7970A6F8B168}"/>
    <cellStyle name="Normal 2 2 11 5" xfId="10784" xr:uid="{77273F29-50BC-4801-9C1D-0D7A005B2B15}"/>
    <cellStyle name="Normal 2 2 11 6" xfId="19519" xr:uid="{9C8984C2-9A43-4645-A448-4992E0408ACE}"/>
    <cellStyle name="Normal 2 2 11 7" xfId="28266" xr:uid="{ED2A82EA-FA4F-4EC8-9FEE-FECC6B8E2E94}"/>
    <cellStyle name="Normal 2 2 12" xfId="2226" xr:uid="{DA83780D-9084-40E2-BB85-E840FA772965}"/>
    <cellStyle name="Normal 2 2 12 2" xfId="10975" xr:uid="{BF3ABF99-1ADE-418C-A5E4-EC7AB61EB0F5}"/>
    <cellStyle name="Normal 2 2 12 3" xfId="19710" xr:uid="{12630CD6-7E64-48A7-8CF1-491663BE2202}"/>
    <cellStyle name="Normal 2 2 13" xfId="4412" xr:uid="{098709DB-8012-4838-8C1E-5B076CD498CE}"/>
    <cellStyle name="Normal 2 2 13 2" xfId="13154" xr:uid="{53C355D6-938C-411D-B5B1-48167E842402}"/>
    <cellStyle name="Normal 2 2 13 3" xfId="21889" xr:uid="{7B8858E3-D17A-4A51-AA12-7B337414CC11}"/>
    <cellStyle name="Normal 2 2 14" xfId="6605" xr:uid="{4EB11980-A8F4-4071-9574-CC406A15D2D6}"/>
    <cellStyle name="Normal 2 2 14 2" xfId="15343" xr:uid="{0B3D3DC3-208F-4693-ACCB-9D513D02453E}"/>
    <cellStyle name="Normal 2 2 14 3" xfId="24078" xr:uid="{1128B92A-1BF7-495C-A0DD-6FE81EED40D9}"/>
    <cellStyle name="Normal 2 2 15" xfId="8799" xr:uid="{BD2B87DF-5A4A-4D3C-82AF-7E77F78A788D}"/>
    <cellStyle name="Normal 2 2 16" xfId="17533" xr:uid="{EBDFDAAF-272B-41E3-8103-72B15EE895D3}"/>
    <cellStyle name="Normal 2 2 17" xfId="26268" xr:uid="{FB8F3117-BF90-4074-BBBB-1D3F9D2771AF}"/>
    <cellStyle name="Normal 2 2 2" xfId="58" xr:uid="{CD43818E-8103-4D62-92B1-EA3D32EA1280}"/>
    <cellStyle name="Normal 2 2 2 10" xfId="2250" xr:uid="{0733AAF5-302A-4FBD-BD35-CC1872C95319}"/>
    <cellStyle name="Normal 2 2 2 10 2" xfId="10999" xr:uid="{71C2BCAB-ECA1-456A-9D84-3E6B26A2EDCF}"/>
    <cellStyle name="Normal 2 2 2 10 3" xfId="19734" xr:uid="{E8DEA47B-BB93-48FA-9E54-6AD45D993A9D}"/>
    <cellStyle name="Normal 2 2 2 11" xfId="4436" xr:uid="{4A6D3E3D-33C8-481C-A276-CF0A5E99C483}"/>
    <cellStyle name="Normal 2 2 2 11 2" xfId="13178" xr:uid="{81774E02-3A53-41CD-8C73-11FB1F99191D}"/>
    <cellStyle name="Normal 2 2 2 11 3" xfId="21913" xr:uid="{3A2CBA64-0694-4F33-A91D-03C82256A6DA}"/>
    <cellStyle name="Normal 2 2 2 12" xfId="6629" xr:uid="{0381E9BB-A55A-4CB8-8277-D34A88527B43}"/>
    <cellStyle name="Normal 2 2 2 12 2" xfId="15367" xr:uid="{0CABCA1C-AB83-4FC7-8EA2-8CFCFE747146}"/>
    <cellStyle name="Normal 2 2 2 12 3" xfId="24102" xr:uid="{0DF1273D-B2DB-4087-974E-4865CA52770A}"/>
    <cellStyle name="Normal 2 2 2 13" xfId="8823" xr:uid="{70370CD0-DDAD-4EC6-816F-126D96A8350E}"/>
    <cellStyle name="Normal 2 2 2 14" xfId="17557" xr:uid="{496FD042-6FEC-41F5-8ED1-76206733967F}"/>
    <cellStyle name="Normal 2 2 2 15" xfId="26292" xr:uid="{E6C6CDC9-6CE3-4BFC-8777-6062B57ADD8C}"/>
    <cellStyle name="Normal 2 2 2 2" xfId="106" xr:uid="{63815304-F326-42B3-88F3-CF5F6CDC9DE5}"/>
    <cellStyle name="Normal 2 2 2 2 10" xfId="4484" xr:uid="{23D8FAFC-30DF-4632-97DA-582F0D7B2197}"/>
    <cellStyle name="Normal 2 2 2 2 10 2" xfId="13226" xr:uid="{203B0EEE-F32C-49DE-BC17-C871283FF597}"/>
    <cellStyle name="Normal 2 2 2 2 10 3" xfId="21961" xr:uid="{8A72726F-671B-4269-97C9-0FDF84D12EA0}"/>
    <cellStyle name="Normal 2 2 2 2 11" xfId="6677" xr:uid="{5041EC27-66D0-4CB1-9017-A43BED0CBC4B}"/>
    <cellStyle name="Normal 2 2 2 2 11 2" xfId="15415" xr:uid="{08B4B8D4-6A8A-44AA-8C5E-3A13EA693DD2}"/>
    <cellStyle name="Normal 2 2 2 2 11 3" xfId="24150" xr:uid="{D7835A0C-D97E-44DD-8CC4-F571530F8A1D}"/>
    <cellStyle name="Normal 2 2 2 2 12" xfId="8871" xr:uid="{0EA28B4D-FDA1-42A7-A2CB-C10571CF5751}"/>
    <cellStyle name="Normal 2 2 2 2 13" xfId="17605" xr:uid="{1793CE43-8DBA-46EF-9A30-F30ECE39D745}"/>
    <cellStyle name="Normal 2 2 2 2 14" xfId="26340" xr:uid="{7A21B114-B248-4AD7-804E-103022FD343A}"/>
    <cellStyle name="Normal 2 2 2 2 2" xfId="202" xr:uid="{EDB728BB-E3DC-4C54-BE92-BA90BD8CE65A}"/>
    <cellStyle name="Normal 2 2 2 2 2 10" xfId="6773" xr:uid="{DB31F082-45C1-49EF-BF24-9D18D8440D78}"/>
    <cellStyle name="Normal 2 2 2 2 2 10 2" xfId="15511" xr:uid="{26E2D534-749F-4638-A213-2D3C566AC7EF}"/>
    <cellStyle name="Normal 2 2 2 2 2 10 3" xfId="24246" xr:uid="{49CE8327-0D1F-42A8-BA3A-AEC859F27C01}"/>
    <cellStyle name="Normal 2 2 2 2 2 11" xfId="8967" xr:uid="{43C0FAD4-8131-41BD-A531-EC6BADB24ECB}"/>
    <cellStyle name="Normal 2 2 2 2 2 12" xfId="17701" xr:uid="{43AF6134-CC0A-404B-A9BF-E66F2290D1CB}"/>
    <cellStyle name="Normal 2 2 2 2 2 13" xfId="26436" xr:uid="{AB1AA0B2-0B2F-44A4-8ED4-CD70D3799256}"/>
    <cellStyle name="Normal 2 2 2 2 2 2" xfId="394" xr:uid="{ED0837B9-CCFD-4D91-B14C-BBF8F2E99BB6}"/>
    <cellStyle name="Normal 2 2 2 2 2 2 2" xfId="1362" xr:uid="{4E0D978C-8F92-464A-B496-607C8A26300F}"/>
    <cellStyle name="Normal 2 2 2 2 2 2 2 2" xfId="3547" xr:uid="{B0C6FF69-E12B-46BB-9AC0-160F415BE462}"/>
    <cellStyle name="Normal 2 2 2 2 2 2 2 2 2" xfId="12296" xr:uid="{093FF106-70FB-4886-873E-C889E1247D0F}"/>
    <cellStyle name="Normal 2 2 2 2 2 2 2 2 3" xfId="21031" xr:uid="{39C7EBBD-0E29-4BEC-A0A1-60A91771C8F6}"/>
    <cellStyle name="Normal 2 2 2 2 2 2 2 3" xfId="5741" xr:uid="{4FABAE5E-CF8C-42E0-B6DF-432CC7E19345}"/>
    <cellStyle name="Normal 2 2 2 2 2 2 2 3 2" xfId="14483" xr:uid="{83DDF49A-E30D-4F86-A53A-83FEF7BD7D2B}"/>
    <cellStyle name="Normal 2 2 2 2 2 2 2 3 3" xfId="23218" xr:uid="{2F7D07A6-4371-404F-95FA-8F835F3A7153}"/>
    <cellStyle name="Normal 2 2 2 2 2 2 2 4" xfId="7934" xr:uid="{039274F3-183F-4118-B4BD-D6E159DB2B45}"/>
    <cellStyle name="Normal 2 2 2 2 2 2 2 4 2" xfId="16672" xr:uid="{F763E0E9-13E3-4E61-A757-288DD34D8836}"/>
    <cellStyle name="Normal 2 2 2 2 2 2 2 4 3" xfId="25407" xr:uid="{61B8A578-7F28-45E2-A350-D06927EB9761}"/>
    <cellStyle name="Normal 2 2 2 2 2 2 2 5" xfId="10119" xr:uid="{1F09A4CD-ADE2-42E8-9D2F-FEB6DD591E76}"/>
    <cellStyle name="Normal 2 2 2 2 2 2 2 6" xfId="18853" xr:uid="{26FDE513-0CE7-4811-B427-BA2F998F6E67}"/>
    <cellStyle name="Normal 2 2 2 2 2 2 2 7" xfId="27597" xr:uid="{FEA3BFAE-BEDF-424B-A2D9-51C0B5718FB9}"/>
    <cellStyle name="Normal 2 2 2 2 2 2 3" xfId="2586" xr:uid="{07629746-0400-4D2F-A8A1-D532D5B1EAB6}"/>
    <cellStyle name="Normal 2 2 2 2 2 2 3 2" xfId="11335" xr:uid="{803520C6-4E79-42EB-99F5-DAC555E0E836}"/>
    <cellStyle name="Normal 2 2 2 2 2 2 3 3" xfId="20070" xr:uid="{0F969CAE-A2EA-4A04-8446-DDFD55E8812D}"/>
    <cellStyle name="Normal 2 2 2 2 2 2 4" xfId="4772" xr:uid="{BF7A3A9C-3527-48D8-AA76-F6F95473B011}"/>
    <cellStyle name="Normal 2 2 2 2 2 2 4 2" xfId="13514" xr:uid="{6D446D6F-CE0E-4470-9C43-1C315B4D241C}"/>
    <cellStyle name="Normal 2 2 2 2 2 2 4 3" xfId="22249" xr:uid="{DC44A7DB-A0BC-4CD9-9722-151A1D512CC7}"/>
    <cellStyle name="Normal 2 2 2 2 2 2 5" xfId="6965" xr:uid="{98FC748A-0157-45B6-B1CC-2E259241BEA2}"/>
    <cellStyle name="Normal 2 2 2 2 2 2 5 2" xfId="15703" xr:uid="{78F7CC27-813E-43D2-A4C2-215BB57A3345}"/>
    <cellStyle name="Normal 2 2 2 2 2 2 5 3" xfId="24438" xr:uid="{1E27F853-2F8D-4C3E-850C-AD60D8F48E9F}"/>
    <cellStyle name="Normal 2 2 2 2 2 2 6" xfId="9159" xr:uid="{76D14872-E38C-4DB4-8FF6-F18BFBC2CB30}"/>
    <cellStyle name="Normal 2 2 2 2 2 2 7" xfId="17893" xr:uid="{7FE6CAE0-158A-493A-87D9-AD7E808F8E67}"/>
    <cellStyle name="Normal 2 2 2 2 2 2 8" xfId="26628" xr:uid="{400F9B28-A10B-4451-9E1D-2D58F61F1B2B}"/>
    <cellStyle name="Normal 2 2 2 2 2 3" xfId="586" xr:uid="{7A1C1799-13C8-4AD2-8AE0-89A603FB95E2}"/>
    <cellStyle name="Normal 2 2 2 2 2 3 2" xfId="1554" xr:uid="{9F72A899-460B-455E-9FB5-76C8A5485E00}"/>
    <cellStyle name="Normal 2 2 2 2 2 3 2 2" xfId="3739" xr:uid="{6011942A-D9A9-488C-AA09-0D68548A7A27}"/>
    <cellStyle name="Normal 2 2 2 2 2 3 2 2 2" xfId="12488" xr:uid="{45046A37-DCBE-44C6-872B-EA9F2BF0D92B}"/>
    <cellStyle name="Normal 2 2 2 2 2 3 2 2 3" xfId="21223" xr:uid="{B1343C81-A9EF-4DCD-84FA-46C92AC98CE4}"/>
    <cellStyle name="Normal 2 2 2 2 2 3 2 3" xfId="5933" xr:uid="{91D7971E-E9DB-41DD-B9B3-14937E0019E9}"/>
    <cellStyle name="Normal 2 2 2 2 2 3 2 3 2" xfId="14675" xr:uid="{91F6C196-49AD-461F-A78F-86F30B896522}"/>
    <cellStyle name="Normal 2 2 2 2 2 3 2 3 3" xfId="23410" xr:uid="{94D9958B-1162-4BD6-A45D-C9A7B16BA210}"/>
    <cellStyle name="Normal 2 2 2 2 2 3 2 4" xfId="8126" xr:uid="{9F8BE6DA-CE38-4C19-B332-E545B225A077}"/>
    <cellStyle name="Normal 2 2 2 2 2 3 2 4 2" xfId="16864" xr:uid="{1D6CC116-CA2C-4298-AAF4-57CA0B99F9E6}"/>
    <cellStyle name="Normal 2 2 2 2 2 3 2 4 3" xfId="25599" xr:uid="{749C031F-5CCC-470C-A489-8ED478265663}"/>
    <cellStyle name="Normal 2 2 2 2 2 3 2 5" xfId="10311" xr:uid="{AC44DD79-F2C2-437D-94C7-FCA063FE20C2}"/>
    <cellStyle name="Normal 2 2 2 2 2 3 2 6" xfId="19045" xr:uid="{8BE8110E-DB88-4B97-8982-C40658F0B91A}"/>
    <cellStyle name="Normal 2 2 2 2 2 3 2 7" xfId="27789" xr:uid="{F30823E4-D9C8-44FD-9FD5-09C36EC1787A}"/>
    <cellStyle name="Normal 2 2 2 2 2 3 3" xfId="2778" xr:uid="{5039755A-BED7-48A4-B58E-AFA7667063C6}"/>
    <cellStyle name="Normal 2 2 2 2 2 3 3 2" xfId="11527" xr:uid="{6788FBC8-48A2-4937-8F79-D62BD881CE5D}"/>
    <cellStyle name="Normal 2 2 2 2 2 3 3 3" xfId="20262" xr:uid="{4657EF9E-AFCD-42BF-87F5-ED2F659E214C}"/>
    <cellStyle name="Normal 2 2 2 2 2 3 4" xfId="4964" xr:uid="{B73F1551-7E08-47E0-A7D3-ED4CA1A10CD8}"/>
    <cellStyle name="Normal 2 2 2 2 2 3 4 2" xfId="13706" xr:uid="{93F85470-8AE7-46DF-9336-597E93C513BB}"/>
    <cellStyle name="Normal 2 2 2 2 2 3 4 3" xfId="22441" xr:uid="{D304A096-C241-4442-B090-0885B030F71D}"/>
    <cellStyle name="Normal 2 2 2 2 2 3 5" xfId="7157" xr:uid="{970E7B16-7F14-4BDE-8CC5-45ADBDC833F1}"/>
    <cellStyle name="Normal 2 2 2 2 2 3 5 2" xfId="15895" xr:uid="{01E617ED-D068-4308-867C-07774968539B}"/>
    <cellStyle name="Normal 2 2 2 2 2 3 5 3" xfId="24630" xr:uid="{57A2436B-F55A-4176-A4FA-1950FA9EAA1F}"/>
    <cellStyle name="Normal 2 2 2 2 2 3 6" xfId="9351" xr:uid="{D5A91B66-DE28-4AE2-96C7-E72D062094C5}"/>
    <cellStyle name="Normal 2 2 2 2 2 3 7" xfId="18085" xr:uid="{7A9E2B79-880E-4241-9133-78F64DD6ADBA}"/>
    <cellStyle name="Normal 2 2 2 2 2 3 8" xfId="26820" xr:uid="{96F9AB2B-293F-4106-A79C-5C950A38ED7E}"/>
    <cellStyle name="Normal 2 2 2 2 2 4" xfId="778" xr:uid="{53C55E4F-B140-4FBF-9AFD-DE0F8E67046B}"/>
    <cellStyle name="Normal 2 2 2 2 2 4 2" xfId="1746" xr:uid="{F392BE9A-6629-4589-828B-13ABCA5E4D5D}"/>
    <cellStyle name="Normal 2 2 2 2 2 4 2 2" xfId="3931" xr:uid="{968CC01F-2B1C-4A80-8A53-AA2AD14C1F98}"/>
    <cellStyle name="Normal 2 2 2 2 2 4 2 2 2" xfId="12680" xr:uid="{134E4726-0D02-42CB-88EC-9EFC8A62ECCF}"/>
    <cellStyle name="Normal 2 2 2 2 2 4 2 2 3" xfId="21415" xr:uid="{4AE531E5-DAA7-4937-926F-F023CA2BB251}"/>
    <cellStyle name="Normal 2 2 2 2 2 4 2 3" xfId="6125" xr:uid="{8840EC81-9D54-4003-9392-807024E933DF}"/>
    <cellStyle name="Normal 2 2 2 2 2 4 2 3 2" xfId="14867" xr:uid="{7FD92C55-A929-4169-A74F-4746799A9D11}"/>
    <cellStyle name="Normal 2 2 2 2 2 4 2 3 3" xfId="23602" xr:uid="{28B80407-3F06-4B8F-ACCA-4B31D6A49B5A}"/>
    <cellStyle name="Normal 2 2 2 2 2 4 2 4" xfId="8318" xr:uid="{9C04EF68-0A96-4D86-B9B8-65596EEB92F4}"/>
    <cellStyle name="Normal 2 2 2 2 2 4 2 4 2" xfId="17056" xr:uid="{79E50507-696F-4DF9-9601-0EB0BC2B94FC}"/>
    <cellStyle name="Normal 2 2 2 2 2 4 2 4 3" xfId="25791" xr:uid="{3CFD7358-BE7D-4221-94E2-A671C65DEAB8}"/>
    <cellStyle name="Normal 2 2 2 2 2 4 2 5" xfId="10503" xr:uid="{C69AD9FC-B258-40B4-8ECC-26FCC311AECC}"/>
    <cellStyle name="Normal 2 2 2 2 2 4 2 6" xfId="19237" xr:uid="{CBA5F652-285D-40FD-A723-D74948B3E7F3}"/>
    <cellStyle name="Normal 2 2 2 2 2 4 2 7" xfId="27981" xr:uid="{683E807D-C593-475C-B372-22FF812D3616}"/>
    <cellStyle name="Normal 2 2 2 2 2 4 3" xfId="2970" xr:uid="{7CDF916D-D41D-4C30-8BD6-1F2CA8275CC1}"/>
    <cellStyle name="Normal 2 2 2 2 2 4 3 2" xfId="11719" xr:uid="{06592E3B-95ED-4038-A0EF-91448688E092}"/>
    <cellStyle name="Normal 2 2 2 2 2 4 3 3" xfId="20454" xr:uid="{9DEA10D9-0519-4996-B632-18DBDA0FD980}"/>
    <cellStyle name="Normal 2 2 2 2 2 4 4" xfId="5156" xr:uid="{D466EAB8-D95E-4009-BB16-CCBA6DA30115}"/>
    <cellStyle name="Normal 2 2 2 2 2 4 4 2" xfId="13898" xr:uid="{D3BE458C-BF39-4ECA-A42A-D5716A2524D4}"/>
    <cellStyle name="Normal 2 2 2 2 2 4 4 3" xfId="22633" xr:uid="{6A6B5065-13E8-4183-9B92-FF7E21288180}"/>
    <cellStyle name="Normal 2 2 2 2 2 4 5" xfId="7349" xr:uid="{0AF240F8-12BE-49E2-9D6A-A89185A88825}"/>
    <cellStyle name="Normal 2 2 2 2 2 4 5 2" xfId="16087" xr:uid="{5E52FC53-74D7-475B-8377-B371673FF2C3}"/>
    <cellStyle name="Normal 2 2 2 2 2 4 5 3" xfId="24822" xr:uid="{46E17A12-0245-4A5A-AA3D-8065D2B02FF0}"/>
    <cellStyle name="Normal 2 2 2 2 2 4 6" xfId="9543" xr:uid="{FA1343F5-14EC-45E4-BC80-DCF55723BE02}"/>
    <cellStyle name="Normal 2 2 2 2 2 4 7" xfId="18277" xr:uid="{793945E2-69EF-43E8-BB24-66E582DD6A57}"/>
    <cellStyle name="Normal 2 2 2 2 2 4 8" xfId="27012" xr:uid="{AC0780BF-AE02-4141-BD0F-1F279D3605E6}"/>
    <cellStyle name="Normal 2 2 2 2 2 5" xfId="970" xr:uid="{FEBE5928-57A6-46E3-8D36-09FC41AA04FF}"/>
    <cellStyle name="Normal 2 2 2 2 2 5 2" xfId="1938" xr:uid="{D3404294-2A6B-4408-B781-EEE71F4BAD19}"/>
    <cellStyle name="Normal 2 2 2 2 2 5 2 2" xfId="4123" xr:uid="{5F93B20A-2B65-4C28-B3B7-48CB279D64CB}"/>
    <cellStyle name="Normal 2 2 2 2 2 5 2 2 2" xfId="12872" xr:uid="{68A842D3-433A-4843-909C-C25ACCA24CDF}"/>
    <cellStyle name="Normal 2 2 2 2 2 5 2 2 3" xfId="21607" xr:uid="{A40F2CDC-E562-4F3B-BB99-C94B987F824A}"/>
    <cellStyle name="Normal 2 2 2 2 2 5 2 3" xfId="6317" xr:uid="{524514E0-92FE-42E3-8131-4A0124E765A8}"/>
    <cellStyle name="Normal 2 2 2 2 2 5 2 3 2" xfId="15059" xr:uid="{01885C78-B07A-4E53-BE29-9C78F6663B5E}"/>
    <cellStyle name="Normal 2 2 2 2 2 5 2 3 3" xfId="23794" xr:uid="{DD8B339A-4A70-41FE-AB8E-ECDABC476918}"/>
    <cellStyle name="Normal 2 2 2 2 2 5 2 4" xfId="8510" xr:uid="{74C90906-843B-4FDB-B852-926056D8680B}"/>
    <cellStyle name="Normal 2 2 2 2 2 5 2 4 2" xfId="17248" xr:uid="{E3414008-ABF8-4905-AF89-6945CDEE6A07}"/>
    <cellStyle name="Normal 2 2 2 2 2 5 2 4 3" xfId="25983" xr:uid="{71F807C0-30B9-4BFA-9681-9EBD2FAC9297}"/>
    <cellStyle name="Normal 2 2 2 2 2 5 2 5" xfId="10695" xr:uid="{9DC2DBCF-48DC-4531-9975-46F191049707}"/>
    <cellStyle name="Normal 2 2 2 2 2 5 2 6" xfId="19429" xr:uid="{25204588-8C1C-466F-8A3B-2D0D6430E0AB}"/>
    <cellStyle name="Normal 2 2 2 2 2 5 2 7" xfId="28173" xr:uid="{48C22B99-C333-48D4-8A17-85A5C670D138}"/>
    <cellStyle name="Normal 2 2 2 2 2 5 3" xfId="3162" xr:uid="{5F7962D0-878C-464B-861F-496B312D0A85}"/>
    <cellStyle name="Normal 2 2 2 2 2 5 3 2" xfId="11911" xr:uid="{102A85E2-2E13-48E9-9F84-9F818250AE28}"/>
    <cellStyle name="Normal 2 2 2 2 2 5 3 3" xfId="20646" xr:uid="{624AB765-545B-4C94-A743-3E82857C1B4D}"/>
    <cellStyle name="Normal 2 2 2 2 2 5 4" xfId="5348" xr:uid="{6D9DF9F4-6052-487E-A517-82BAAB3BFA56}"/>
    <cellStyle name="Normal 2 2 2 2 2 5 4 2" xfId="14090" xr:uid="{A0BB60AD-6FB8-4674-AE32-1BA2A9C377B3}"/>
    <cellStyle name="Normal 2 2 2 2 2 5 4 3" xfId="22825" xr:uid="{2F01DE50-2212-4278-98D5-9701752564F6}"/>
    <cellStyle name="Normal 2 2 2 2 2 5 5" xfId="7541" xr:uid="{30506D26-8362-4451-9197-A8A420C8B450}"/>
    <cellStyle name="Normal 2 2 2 2 2 5 5 2" xfId="16279" xr:uid="{46283E2A-96AD-43B2-AC60-DF6779CBEF5B}"/>
    <cellStyle name="Normal 2 2 2 2 2 5 5 3" xfId="25014" xr:uid="{AB8BFF43-8FA9-4CB3-8C1E-B209E22FCD39}"/>
    <cellStyle name="Normal 2 2 2 2 2 5 6" xfId="9735" xr:uid="{B1356EE2-F88B-42BE-8730-C43E35B49042}"/>
    <cellStyle name="Normal 2 2 2 2 2 5 7" xfId="18469" xr:uid="{78C3AC68-6191-44B5-B790-A381B8B9AC2D}"/>
    <cellStyle name="Normal 2 2 2 2 2 5 8" xfId="27204" xr:uid="{981843EE-1025-4CF8-8493-A6542D2E6271}"/>
    <cellStyle name="Normal 2 2 2 2 2 6" xfId="1164" xr:uid="{B504D0BC-3306-4FB0-A8FE-735A3081CC3A}"/>
    <cellStyle name="Normal 2 2 2 2 2 6 2" xfId="3355" xr:uid="{CE10C9FB-7410-4BB5-B766-EAC0CF83098E}"/>
    <cellStyle name="Normal 2 2 2 2 2 6 2 2" xfId="12104" xr:uid="{1549B3BD-2E6E-4D91-AE5F-D3737A43061B}"/>
    <cellStyle name="Normal 2 2 2 2 2 6 2 3" xfId="20839" xr:uid="{61E63C2C-DBFE-4034-8436-8179E4339888}"/>
    <cellStyle name="Normal 2 2 2 2 2 6 3" xfId="5543" xr:uid="{3542A885-2338-4FA6-A58B-5297F9A55171}"/>
    <cellStyle name="Normal 2 2 2 2 2 6 3 2" xfId="14285" xr:uid="{9DD9B656-9A37-4898-B575-FA742292E6CC}"/>
    <cellStyle name="Normal 2 2 2 2 2 6 3 3" xfId="23020" xr:uid="{639D8417-A5AB-45CB-9A1D-9043F3C16D30}"/>
    <cellStyle name="Normal 2 2 2 2 2 6 4" xfId="7736" xr:uid="{98EAD92F-8FE6-4EA3-9BDD-9429D5AD55D0}"/>
    <cellStyle name="Normal 2 2 2 2 2 6 4 2" xfId="16474" xr:uid="{D9B6BCB0-3048-479E-BFE9-FDA67E48C1C0}"/>
    <cellStyle name="Normal 2 2 2 2 2 6 4 3" xfId="25209" xr:uid="{1AD03935-30CD-4A52-B459-AB10CFABB73C}"/>
    <cellStyle name="Normal 2 2 2 2 2 6 5" xfId="9927" xr:uid="{B46DEB53-2CEC-490D-89C5-07FC7B638B95}"/>
    <cellStyle name="Normal 2 2 2 2 2 6 6" xfId="18661" xr:uid="{E7333358-ACC0-46D5-AE50-2F0F23733D02}"/>
    <cellStyle name="Normal 2 2 2 2 2 6 7" xfId="27399" xr:uid="{38B8755F-9224-4DC8-948E-5881DC6CF119}"/>
    <cellStyle name="Normal 2 2 2 2 2 7" xfId="2200" xr:uid="{AC03A02D-E6A0-4293-9E4D-06CCCA277614}"/>
    <cellStyle name="Normal 2 2 2 2 2 7 2" xfId="4380" xr:uid="{26AF9493-E360-40C2-BAEC-06D4D283B3FF}"/>
    <cellStyle name="Normal 2 2 2 2 2 7 2 2" xfId="13129" xr:uid="{FECD9864-DB98-4DE4-BBC8-AEED5E3F1199}"/>
    <cellStyle name="Normal 2 2 2 2 2 7 2 3" xfId="21864" xr:uid="{25D3A435-ACA7-4307-8CD1-358129FB85A0}"/>
    <cellStyle name="Normal 2 2 2 2 2 7 3" xfId="6577" xr:uid="{98AFA50A-6C53-458C-802F-58AF5EAAEAD4}"/>
    <cellStyle name="Normal 2 2 2 2 2 7 3 2" xfId="15319" xr:uid="{B3D68146-8707-4320-8D13-D9399F9367FA}"/>
    <cellStyle name="Normal 2 2 2 2 2 7 3 3" xfId="24054" xr:uid="{577F575A-0AB1-4362-9D57-CAF021ACC820}"/>
    <cellStyle name="Normal 2 2 2 2 2 7 4" xfId="8771" xr:uid="{D1CFE27E-3EA7-41D5-812B-69A99DA892EE}"/>
    <cellStyle name="Normal 2 2 2 2 2 7 4 2" xfId="17508" xr:uid="{4C4DB46A-178F-404A-B351-93423C7F7E43}"/>
    <cellStyle name="Normal 2 2 2 2 2 7 4 3" xfId="26243" xr:uid="{E21E6176-3AA6-46DB-B3CB-13D00B3AFB3A}"/>
    <cellStyle name="Normal 2 2 2 2 2 7 5" xfId="10952" xr:uid="{AA860BB6-9849-4573-8825-CC87C5D52CD2}"/>
    <cellStyle name="Normal 2 2 2 2 2 7 6" xfId="19687" xr:uid="{1F26344F-0260-4AD9-97EC-6963BB3368D9}"/>
    <cellStyle name="Normal 2 2 2 2 2 7 7" xfId="28434" xr:uid="{18A9E62B-1B89-452F-A240-8F68998DF067}"/>
    <cellStyle name="Normal 2 2 2 2 2 8" xfId="2394" xr:uid="{E78A8456-6F33-403A-B47F-9CBF8FE32C38}"/>
    <cellStyle name="Normal 2 2 2 2 2 8 2" xfId="11143" xr:uid="{33AC88EE-4F06-474B-9627-85186BCF04FA}"/>
    <cellStyle name="Normal 2 2 2 2 2 8 3" xfId="19878" xr:uid="{1FEFE4FB-1FC3-4131-8AA8-F275C7563C52}"/>
    <cellStyle name="Normal 2 2 2 2 2 9" xfId="4580" xr:uid="{AE4C010E-0417-4F51-8577-0BD639FEBE8B}"/>
    <cellStyle name="Normal 2 2 2 2 2 9 2" xfId="13322" xr:uid="{9FFEDA21-00DC-43E2-8722-97DA93D6CE07}"/>
    <cellStyle name="Normal 2 2 2 2 2 9 3" xfId="22057" xr:uid="{EAA30FCA-A2CB-4F03-8FFF-60C9F20AE608}"/>
    <cellStyle name="Normal 2 2 2 2 3" xfId="298" xr:uid="{73EAF79E-1FFA-4E1F-9A2E-AFCF1F12E77A}"/>
    <cellStyle name="Normal 2 2 2 2 3 2" xfId="1266" xr:uid="{ED7CD9E2-4D7E-4C77-AADA-320BC76670EC}"/>
    <cellStyle name="Normal 2 2 2 2 3 2 2" xfId="3451" xr:uid="{0D4D8A44-0985-4C34-B235-DCE4AFC6BDCC}"/>
    <cellStyle name="Normal 2 2 2 2 3 2 2 2" xfId="12200" xr:uid="{05479A09-B61B-49D6-8B22-B32720D331AF}"/>
    <cellStyle name="Normal 2 2 2 2 3 2 2 3" xfId="20935" xr:uid="{377838D8-C228-4B5D-BD32-0ECBE4098706}"/>
    <cellStyle name="Normal 2 2 2 2 3 2 3" xfId="5645" xr:uid="{E86E7BAB-8992-4CA9-B919-361A4A17F3A2}"/>
    <cellStyle name="Normal 2 2 2 2 3 2 3 2" xfId="14387" xr:uid="{0D00A30A-6AF1-4E21-AFEA-015CAD355526}"/>
    <cellStyle name="Normal 2 2 2 2 3 2 3 3" xfId="23122" xr:uid="{FA0347CF-3316-4E31-A2BA-73321BAFD89F}"/>
    <cellStyle name="Normal 2 2 2 2 3 2 4" xfId="7838" xr:uid="{A84037E5-52EB-4B32-919B-B74A455531BD}"/>
    <cellStyle name="Normal 2 2 2 2 3 2 4 2" xfId="16576" xr:uid="{8BD4EF66-08BA-4AE5-A1B8-DF77B2DA2FE4}"/>
    <cellStyle name="Normal 2 2 2 2 3 2 4 3" xfId="25311" xr:uid="{6EA98453-470F-40DD-8DF4-37602B2497C4}"/>
    <cellStyle name="Normal 2 2 2 2 3 2 5" xfId="10023" xr:uid="{7FE8D499-0B55-4F25-A34D-40F693F49489}"/>
    <cellStyle name="Normal 2 2 2 2 3 2 6" xfId="18757" xr:uid="{0BA31CBD-6E98-485A-8E2F-D156D6F3D1D7}"/>
    <cellStyle name="Normal 2 2 2 2 3 2 7" xfId="27501" xr:uid="{C1F917BD-9E47-4B7B-9723-DFE3783B0514}"/>
    <cellStyle name="Normal 2 2 2 2 3 3" xfId="2490" xr:uid="{58876BA3-7BD6-421D-B64B-3B4663641DC6}"/>
    <cellStyle name="Normal 2 2 2 2 3 3 2" xfId="11239" xr:uid="{ADCD7945-FBC5-47E4-BDB3-67B1C6AEDE4B}"/>
    <cellStyle name="Normal 2 2 2 2 3 3 3" xfId="19974" xr:uid="{1C35C49F-E5E8-4B8A-BFEE-4D9E65D020E3}"/>
    <cellStyle name="Normal 2 2 2 2 3 4" xfId="4676" xr:uid="{77F5B77D-98A3-4815-B8AE-19BDCD62F3F5}"/>
    <cellStyle name="Normal 2 2 2 2 3 4 2" xfId="13418" xr:uid="{A443027F-91C0-4E68-A621-D6226E6D4962}"/>
    <cellStyle name="Normal 2 2 2 2 3 4 3" xfId="22153" xr:uid="{739294E2-1807-4136-8E46-4BAA4FE6FF43}"/>
    <cellStyle name="Normal 2 2 2 2 3 5" xfId="6869" xr:uid="{A1F18B9F-79D2-44D2-A78B-10B23DE32721}"/>
    <cellStyle name="Normal 2 2 2 2 3 5 2" xfId="15607" xr:uid="{301AFBBD-1830-424D-9F64-010168F71AED}"/>
    <cellStyle name="Normal 2 2 2 2 3 5 3" xfId="24342" xr:uid="{50C5B2B8-6615-4A8A-B51A-6822CE7AF1CB}"/>
    <cellStyle name="Normal 2 2 2 2 3 6" xfId="9063" xr:uid="{312AAF75-9EEE-4C5D-8116-4709B3A105EA}"/>
    <cellStyle name="Normal 2 2 2 2 3 7" xfId="17797" xr:uid="{68899B81-14A6-4D85-9F9B-CA336A8BA3D5}"/>
    <cellStyle name="Normal 2 2 2 2 3 8" xfId="26532" xr:uid="{E7775507-25DD-4681-A179-633AF177C2B1}"/>
    <cellStyle name="Normal 2 2 2 2 4" xfId="490" xr:uid="{4400772C-4058-4988-B4C4-292168E1E4FC}"/>
    <cellStyle name="Normal 2 2 2 2 4 2" xfId="1458" xr:uid="{719B0C2F-AE75-4990-8F71-5EA229185F68}"/>
    <cellStyle name="Normal 2 2 2 2 4 2 2" xfId="3643" xr:uid="{5942B233-9C4B-4104-BB12-FCF27D66CC45}"/>
    <cellStyle name="Normal 2 2 2 2 4 2 2 2" xfId="12392" xr:uid="{7C528414-FBC2-4F26-A0CD-2B856A5BF023}"/>
    <cellStyle name="Normal 2 2 2 2 4 2 2 3" xfId="21127" xr:uid="{54BDA444-DBD0-436C-AE8A-CC177F8BCC2C}"/>
    <cellStyle name="Normal 2 2 2 2 4 2 3" xfId="5837" xr:uid="{AE649A34-70D9-4B42-A001-8D5FCB26BAD1}"/>
    <cellStyle name="Normal 2 2 2 2 4 2 3 2" xfId="14579" xr:uid="{6D884825-9F6E-4DAB-9B6E-B5C92C81BF9F}"/>
    <cellStyle name="Normal 2 2 2 2 4 2 3 3" xfId="23314" xr:uid="{0EB0C2F0-8A6E-4771-9799-F38108F50D17}"/>
    <cellStyle name="Normal 2 2 2 2 4 2 4" xfId="8030" xr:uid="{DAAF0CF1-9EEB-4311-AE44-E3AA9F71864B}"/>
    <cellStyle name="Normal 2 2 2 2 4 2 4 2" xfId="16768" xr:uid="{E1895ADD-CD06-4D67-B028-C072F98DDC99}"/>
    <cellStyle name="Normal 2 2 2 2 4 2 4 3" xfId="25503" xr:uid="{E46B42AD-D14D-4800-A426-5A209DB1253C}"/>
    <cellStyle name="Normal 2 2 2 2 4 2 5" xfId="10215" xr:uid="{12EDB5D7-53AC-4EE1-BBE7-D1DFDBECDB1A}"/>
    <cellStyle name="Normal 2 2 2 2 4 2 6" xfId="18949" xr:uid="{F9F60619-90E7-4F52-8CBE-B6067D217963}"/>
    <cellStyle name="Normal 2 2 2 2 4 2 7" xfId="27693" xr:uid="{C545836B-CFFB-4107-990F-7C2ACD37CB11}"/>
    <cellStyle name="Normal 2 2 2 2 4 3" xfId="2682" xr:uid="{C9CA4B88-DFD9-4A9B-99EB-A3D845D7ACCA}"/>
    <cellStyle name="Normal 2 2 2 2 4 3 2" xfId="11431" xr:uid="{9EF026D3-15F3-4821-8124-0F6583BB0B54}"/>
    <cellStyle name="Normal 2 2 2 2 4 3 3" xfId="20166" xr:uid="{D696A14D-F686-40EB-BE30-8E0C31AA3979}"/>
    <cellStyle name="Normal 2 2 2 2 4 4" xfId="4868" xr:uid="{B4DF0145-8E99-4565-87F9-829A0D506FBA}"/>
    <cellStyle name="Normal 2 2 2 2 4 4 2" xfId="13610" xr:uid="{D4D5124C-C398-42E7-A87F-BD45A4B0CCC8}"/>
    <cellStyle name="Normal 2 2 2 2 4 4 3" xfId="22345" xr:uid="{E27732E6-9302-41F1-A05F-1C6EA6CE6CE6}"/>
    <cellStyle name="Normal 2 2 2 2 4 5" xfId="7061" xr:uid="{D22A2A9D-AB27-449F-8A87-6D44B779C8F0}"/>
    <cellStyle name="Normal 2 2 2 2 4 5 2" xfId="15799" xr:uid="{16DD4EB2-ECB8-43E7-AAD4-15CCB25B701A}"/>
    <cellStyle name="Normal 2 2 2 2 4 5 3" xfId="24534" xr:uid="{FF547EAE-FC9F-4BAD-913C-BA4B4FD353A5}"/>
    <cellStyle name="Normal 2 2 2 2 4 6" xfId="9255" xr:uid="{81CA50ED-E4DC-4DD9-8069-6686A029FBB6}"/>
    <cellStyle name="Normal 2 2 2 2 4 7" xfId="17989" xr:uid="{A55ADB76-031D-4DC0-A515-DAD541F3CB20}"/>
    <cellStyle name="Normal 2 2 2 2 4 8" xfId="26724" xr:uid="{8E4E4795-9E68-423F-B2B6-FA9CDDC2E6BE}"/>
    <cellStyle name="Normal 2 2 2 2 5" xfId="682" xr:uid="{42F9D0EF-B416-4443-AA09-E1A872A618A0}"/>
    <cellStyle name="Normal 2 2 2 2 5 2" xfId="1650" xr:uid="{1E349B2F-C4CD-4925-B392-2CE752FC342E}"/>
    <cellStyle name="Normal 2 2 2 2 5 2 2" xfId="3835" xr:uid="{3117D4AC-C7E9-4F63-9D80-5998D3DDB393}"/>
    <cellStyle name="Normal 2 2 2 2 5 2 2 2" xfId="12584" xr:uid="{87387CDB-E9A8-43F2-AE26-44263980E7C6}"/>
    <cellStyle name="Normal 2 2 2 2 5 2 2 3" xfId="21319" xr:uid="{E1E7FF3E-3A6B-4295-B278-AEDEFECEA857}"/>
    <cellStyle name="Normal 2 2 2 2 5 2 3" xfId="6029" xr:uid="{FE05B823-3203-4D93-8CB1-3DBAED6935B1}"/>
    <cellStyle name="Normal 2 2 2 2 5 2 3 2" xfId="14771" xr:uid="{9D667827-F680-4435-85E9-E3D50A54FD23}"/>
    <cellStyle name="Normal 2 2 2 2 5 2 3 3" xfId="23506" xr:uid="{541876B4-29DA-450D-815A-E26D2F8B03B8}"/>
    <cellStyle name="Normal 2 2 2 2 5 2 4" xfId="8222" xr:uid="{A530DFB0-D119-4BBB-87D2-7FC9D8E75DDA}"/>
    <cellStyle name="Normal 2 2 2 2 5 2 4 2" xfId="16960" xr:uid="{79BA2EF3-AB3D-4F7E-A36E-06F8E9CB6561}"/>
    <cellStyle name="Normal 2 2 2 2 5 2 4 3" xfId="25695" xr:uid="{5CC976E6-2D0E-4132-9092-E2692B6CEAAF}"/>
    <cellStyle name="Normal 2 2 2 2 5 2 5" xfId="10407" xr:uid="{BB4DFA52-5BE3-46A9-9FCA-3C8B52A6ECB1}"/>
    <cellStyle name="Normal 2 2 2 2 5 2 6" xfId="19141" xr:uid="{9B35235A-A6F5-41D1-B8B0-F8594A66C058}"/>
    <cellStyle name="Normal 2 2 2 2 5 2 7" xfId="27885" xr:uid="{9F9D9AEE-8BC0-4846-BB9C-4BE51539D41A}"/>
    <cellStyle name="Normal 2 2 2 2 5 3" xfId="2874" xr:uid="{61F19ECC-7DC4-4BC7-8C11-EC58FF1EF228}"/>
    <cellStyle name="Normal 2 2 2 2 5 3 2" xfId="11623" xr:uid="{2EC0AF9F-C989-4DE7-ACD0-A09C2FD60B52}"/>
    <cellStyle name="Normal 2 2 2 2 5 3 3" xfId="20358" xr:uid="{7E5AB370-29F1-4D2D-9CB3-D26D31FA39FF}"/>
    <cellStyle name="Normal 2 2 2 2 5 4" xfId="5060" xr:uid="{FBCD8260-BCF8-456B-A14F-7EE9E6E41235}"/>
    <cellStyle name="Normal 2 2 2 2 5 4 2" xfId="13802" xr:uid="{F7C4BC33-3320-4CCA-8573-21E38BFBC89C}"/>
    <cellStyle name="Normal 2 2 2 2 5 4 3" xfId="22537" xr:uid="{F1050392-EE76-4EDE-9506-C335FD069373}"/>
    <cellStyle name="Normal 2 2 2 2 5 5" xfId="7253" xr:uid="{60342123-5556-45C7-A02B-A7FE5EAED436}"/>
    <cellStyle name="Normal 2 2 2 2 5 5 2" xfId="15991" xr:uid="{CA9BE780-BE7C-4BB5-9373-80D2898B76DE}"/>
    <cellStyle name="Normal 2 2 2 2 5 5 3" xfId="24726" xr:uid="{3846CCB7-875E-47DF-978C-3D0D373C5A55}"/>
    <cellStyle name="Normal 2 2 2 2 5 6" xfId="9447" xr:uid="{B86342E4-51E0-4DFA-B18D-4C511E32B21F}"/>
    <cellStyle name="Normal 2 2 2 2 5 7" xfId="18181" xr:uid="{91014A13-61A8-49BE-8F4A-9CC8D054167D}"/>
    <cellStyle name="Normal 2 2 2 2 5 8" xfId="26916" xr:uid="{BA58ECCC-7E2A-4180-B5F2-DC49AFDD743A}"/>
    <cellStyle name="Normal 2 2 2 2 6" xfId="874" xr:uid="{4C7941FC-7759-4DA6-ABF2-924DCA8AFE06}"/>
    <cellStyle name="Normal 2 2 2 2 6 2" xfId="1842" xr:uid="{675748F6-CC4B-44CF-B1A1-301E9AD5606F}"/>
    <cellStyle name="Normal 2 2 2 2 6 2 2" xfId="4027" xr:uid="{A31F6E39-F17D-46A3-B203-0534FEA217C4}"/>
    <cellStyle name="Normal 2 2 2 2 6 2 2 2" xfId="12776" xr:uid="{BB2E2BAA-170B-406B-AFA1-743E753F9CB4}"/>
    <cellStyle name="Normal 2 2 2 2 6 2 2 3" xfId="21511" xr:uid="{1E1D4A02-1A6D-462C-BF6B-746D02FDC1DF}"/>
    <cellStyle name="Normal 2 2 2 2 6 2 3" xfId="6221" xr:uid="{F5189511-DD18-4F1D-A98C-D07AC284EAEB}"/>
    <cellStyle name="Normal 2 2 2 2 6 2 3 2" xfId="14963" xr:uid="{E641406F-DA0E-42C0-A1A2-37F33D82FACB}"/>
    <cellStyle name="Normal 2 2 2 2 6 2 3 3" xfId="23698" xr:uid="{A9F46281-6164-473B-80C8-D1FC502409B7}"/>
    <cellStyle name="Normal 2 2 2 2 6 2 4" xfId="8414" xr:uid="{A047110B-D35D-4228-8B5E-A8D566A723E6}"/>
    <cellStyle name="Normal 2 2 2 2 6 2 4 2" xfId="17152" xr:uid="{AA1D7D49-9F49-455F-B8EA-F91E43FB23A3}"/>
    <cellStyle name="Normal 2 2 2 2 6 2 4 3" xfId="25887" xr:uid="{77D01CF1-6CE8-43EB-B39B-3ED8DA9EFD2A}"/>
    <cellStyle name="Normal 2 2 2 2 6 2 5" xfId="10599" xr:uid="{2F40FB71-5CF7-440F-8211-88DD247CA81B}"/>
    <cellStyle name="Normal 2 2 2 2 6 2 6" xfId="19333" xr:uid="{35CB2BDE-F81C-4BFC-A484-01C3F0604DD5}"/>
    <cellStyle name="Normal 2 2 2 2 6 2 7" xfId="28077" xr:uid="{52AD45C1-942C-4F61-8241-8D74D63248AB}"/>
    <cellStyle name="Normal 2 2 2 2 6 3" xfId="3066" xr:uid="{41566ACF-6944-4F47-A86C-F6B6B6EA8852}"/>
    <cellStyle name="Normal 2 2 2 2 6 3 2" xfId="11815" xr:uid="{6488C6D2-60BB-4305-9562-21B0E547A4A9}"/>
    <cellStyle name="Normal 2 2 2 2 6 3 3" xfId="20550" xr:uid="{1E891F21-CF43-44BB-BB59-8082C798AF34}"/>
    <cellStyle name="Normal 2 2 2 2 6 4" xfId="5252" xr:uid="{E969BC53-93C7-4783-8865-55941CBD69C0}"/>
    <cellStyle name="Normal 2 2 2 2 6 4 2" xfId="13994" xr:uid="{751A0CF1-C603-4754-B5E2-87B0B8D2F5A3}"/>
    <cellStyle name="Normal 2 2 2 2 6 4 3" xfId="22729" xr:uid="{7386419D-32B4-408E-9644-7A55DF66A9C3}"/>
    <cellStyle name="Normal 2 2 2 2 6 5" xfId="7445" xr:uid="{F412384D-744B-4664-B0DE-CCD483A6133C}"/>
    <cellStyle name="Normal 2 2 2 2 6 5 2" xfId="16183" xr:uid="{DCAC4AA0-3D50-4334-8C85-83FB6BE3F798}"/>
    <cellStyle name="Normal 2 2 2 2 6 5 3" xfId="24918" xr:uid="{7236F736-56A8-43C8-9413-8974E620C4F2}"/>
    <cellStyle name="Normal 2 2 2 2 6 6" xfId="9639" xr:uid="{EF900BD8-CC49-4F8F-AE88-B96B16AF6C8F}"/>
    <cellStyle name="Normal 2 2 2 2 6 7" xfId="18373" xr:uid="{0EEC9D05-D6A0-4722-8AD1-440C9D9D31DF}"/>
    <cellStyle name="Normal 2 2 2 2 6 8" xfId="27108" xr:uid="{6EECA8BC-8BE7-4D82-96DE-7241108C5D2E}"/>
    <cellStyle name="Normal 2 2 2 2 7" xfId="1068" xr:uid="{5C37DDCC-5A8A-4E62-83D2-E8576D79807E}"/>
    <cellStyle name="Normal 2 2 2 2 7 2" xfId="3259" xr:uid="{CBAA4B32-5CB5-4E41-8D15-552A9CA08055}"/>
    <cellStyle name="Normal 2 2 2 2 7 2 2" xfId="12008" xr:uid="{DA69F10C-B29D-4633-8523-2465B410759E}"/>
    <cellStyle name="Normal 2 2 2 2 7 2 3" xfId="20743" xr:uid="{27987D2D-3489-4EFD-A164-8987D2C20D31}"/>
    <cellStyle name="Normal 2 2 2 2 7 3" xfId="5447" xr:uid="{9C4FE0FE-8761-4581-BCD9-3E06CE3A9873}"/>
    <cellStyle name="Normal 2 2 2 2 7 3 2" xfId="14189" xr:uid="{479EEFE0-AD65-4C55-956F-4AF6C335DF81}"/>
    <cellStyle name="Normal 2 2 2 2 7 3 3" xfId="22924" xr:uid="{C9512B8E-D648-4C54-8764-94D714179878}"/>
    <cellStyle name="Normal 2 2 2 2 7 4" xfId="7640" xr:uid="{780BD884-B048-4098-A249-1E0EFBA464EF}"/>
    <cellStyle name="Normal 2 2 2 2 7 4 2" xfId="16378" xr:uid="{85795C0D-E7CE-4051-A5EE-135BFF9EB3AC}"/>
    <cellStyle name="Normal 2 2 2 2 7 4 3" xfId="25113" xr:uid="{123AEC63-AA79-4BEC-908F-43ADBA88AC4A}"/>
    <cellStyle name="Normal 2 2 2 2 7 5" xfId="9831" xr:uid="{59B48AC5-C3AF-4ECE-BBFC-621FE9DB2D57}"/>
    <cellStyle name="Normal 2 2 2 2 7 6" xfId="18565" xr:uid="{998961DC-5CA7-48C8-B8FC-F63F6167A62F}"/>
    <cellStyle name="Normal 2 2 2 2 7 7" xfId="27303" xr:uid="{563E7718-96C7-42D7-8734-EC949C10CD5F}"/>
    <cellStyle name="Normal 2 2 2 2 8" xfId="2104" xr:uid="{4C5644E3-19F0-4020-AD55-BF0020C45158}"/>
    <cellStyle name="Normal 2 2 2 2 8 2" xfId="4284" xr:uid="{8A0B5238-FC3B-47FC-A225-3BCA9E636AD5}"/>
    <cellStyle name="Normal 2 2 2 2 8 2 2" xfId="13033" xr:uid="{997E2859-8864-454F-AF19-E7E2FF4086B8}"/>
    <cellStyle name="Normal 2 2 2 2 8 2 3" xfId="21768" xr:uid="{B116F190-AAB8-4073-8C61-DA52F3DAC840}"/>
    <cellStyle name="Normal 2 2 2 2 8 3" xfId="6481" xr:uid="{DEC9E438-3922-4578-BDF8-4B310A2C0F10}"/>
    <cellStyle name="Normal 2 2 2 2 8 3 2" xfId="15223" xr:uid="{B4A5EF0B-E3FF-4746-B091-77A529F6C214}"/>
    <cellStyle name="Normal 2 2 2 2 8 3 3" xfId="23958" xr:uid="{E5124E8C-80D1-49E6-825E-5D8FDB43700C}"/>
    <cellStyle name="Normal 2 2 2 2 8 4" xfId="8675" xr:uid="{32495A02-3F32-4B71-8EBF-3A4813D3EA85}"/>
    <cellStyle name="Normal 2 2 2 2 8 4 2" xfId="17412" xr:uid="{523E2729-7B5C-49CA-BC8F-F7A76C22C36D}"/>
    <cellStyle name="Normal 2 2 2 2 8 4 3" xfId="26147" xr:uid="{5A43D9C1-1066-4B26-B1B7-5232AEE292D0}"/>
    <cellStyle name="Normal 2 2 2 2 8 5" xfId="10856" xr:uid="{A78ACFD8-074D-45B9-861C-F4D415B99CCC}"/>
    <cellStyle name="Normal 2 2 2 2 8 6" xfId="19591" xr:uid="{7B8E71E5-DCAB-4C75-86ED-967589AB47C4}"/>
    <cellStyle name="Normal 2 2 2 2 8 7" xfId="28338" xr:uid="{4E9249F8-3251-4653-BF28-94DFF5D1120C}"/>
    <cellStyle name="Normal 2 2 2 2 9" xfId="2298" xr:uid="{38280435-9B3F-4F74-9980-250785A2180C}"/>
    <cellStyle name="Normal 2 2 2 2 9 2" xfId="11047" xr:uid="{E1F5628A-AA05-4F34-B007-3E0FEB74015E}"/>
    <cellStyle name="Normal 2 2 2 2 9 3" xfId="19782" xr:uid="{3D10ED06-21C5-487D-91D5-9E24FD8CDDF6}"/>
    <cellStyle name="Normal 2 2 2 3" xfId="154" xr:uid="{794AB173-BBE4-411F-B7C4-50F9DDC4C496}"/>
    <cellStyle name="Normal 2 2 2 3 10" xfId="6725" xr:uid="{C9BA4652-25D2-4727-A585-0BCD2F5A0470}"/>
    <cellStyle name="Normal 2 2 2 3 10 2" xfId="15463" xr:uid="{D96874BA-79F8-40F1-9BD0-0798EE51023B}"/>
    <cellStyle name="Normal 2 2 2 3 10 3" xfId="24198" xr:uid="{C1A2F862-A4F4-41A6-9EB6-D1278B8FD4E7}"/>
    <cellStyle name="Normal 2 2 2 3 11" xfId="8919" xr:uid="{87761935-BEA8-41DC-9D37-A53790923F96}"/>
    <cellStyle name="Normal 2 2 2 3 12" xfId="17653" xr:uid="{83F7D61F-AFBD-4E03-B0DB-9C7133DA33C5}"/>
    <cellStyle name="Normal 2 2 2 3 13" xfId="26388" xr:uid="{6086D052-F7DC-41C2-ADDE-7DE3A4C5083B}"/>
    <cellStyle name="Normal 2 2 2 3 2" xfId="346" xr:uid="{75533955-86EC-4D36-A1A8-77D226131CE2}"/>
    <cellStyle name="Normal 2 2 2 3 2 2" xfId="1314" xr:uid="{459EBD93-22AB-43BF-B4D1-3A4558ECAC27}"/>
    <cellStyle name="Normal 2 2 2 3 2 2 2" xfId="3499" xr:uid="{4AEA3760-2C47-4395-A2DD-043C203D92DE}"/>
    <cellStyle name="Normal 2 2 2 3 2 2 2 2" xfId="12248" xr:uid="{6784D47E-ECEF-415A-B98B-D1BE982904F9}"/>
    <cellStyle name="Normal 2 2 2 3 2 2 2 3" xfId="20983" xr:uid="{09D3DCE7-ECC9-473E-8B64-D29E5033F648}"/>
    <cellStyle name="Normal 2 2 2 3 2 2 3" xfId="5693" xr:uid="{C1073618-CDBD-4B67-A08C-CB4ADC9AB3E3}"/>
    <cellStyle name="Normal 2 2 2 3 2 2 3 2" xfId="14435" xr:uid="{194D37A3-9703-4929-9FA8-9D02084A5A1A}"/>
    <cellStyle name="Normal 2 2 2 3 2 2 3 3" xfId="23170" xr:uid="{0B4E4241-011A-44A4-8B4E-1ED161E0F3AA}"/>
    <cellStyle name="Normal 2 2 2 3 2 2 4" xfId="7886" xr:uid="{CAAE7913-9BA9-428D-BA4A-32E61235E219}"/>
    <cellStyle name="Normal 2 2 2 3 2 2 4 2" xfId="16624" xr:uid="{B1E3FF59-873B-4832-923F-D9D0A89C485D}"/>
    <cellStyle name="Normal 2 2 2 3 2 2 4 3" xfId="25359" xr:uid="{09424E4B-3A83-4D5C-91EB-46C994FC4B57}"/>
    <cellStyle name="Normal 2 2 2 3 2 2 5" xfId="10071" xr:uid="{1CE541EB-A1EE-46EE-AE30-2FF5C2F4098D}"/>
    <cellStyle name="Normal 2 2 2 3 2 2 6" xfId="18805" xr:uid="{1DC11FBD-A18C-4E36-B7C9-32723BDA501E}"/>
    <cellStyle name="Normal 2 2 2 3 2 2 7" xfId="27549" xr:uid="{3FBEFA16-A831-47AC-A078-6D7FE778B45C}"/>
    <cellStyle name="Normal 2 2 2 3 2 3" xfId="2538" xr:uid="{6DC6C022-F3CE-4313-A9F8-4C7C688C7874}"/>
    <cellStyle name="Normal 2 2 2 3 2 3 2" xfId="11287" xr:uid="{59F8FA57-0E5E-417B-BE1B-19CE0D3CC64A}"/>
    <cellStyle name="Normal 2 2 2 3 2 3 3" xfId="20022" xr:uid="{CE9E12BE-1AE0-4FEF-9D85-C97DD588531F}"/>
    <cellStyle name="Normal 2 2 2 3 2 4" xfId="4724" xr:uid="{84DDD4FC-781A-43EB-BC30-DD0C149C744C}"/>
    <cellStyle name="Normal 2 2 2 3 2 4 2" xfId="13466" xr:uid="{617E6BDB-2FC4-4EBA-9B90-AFBC8FA99748}"/>
    <cellStyle name="Normal 2 2 2 3 2 4 3" xfId="22201" xr:uid="{1F469761-BFFE-46E7-AC65-2D20DBD2F708}"/>
    <cellStyle name="Normal 2 2 2 3 2 5" xfId="6917" xr:uid="{4766F023-AED0-4F43-85E2-C56DA05A9239}"/>
    <cellStyle name="Normal 2 2 2 3 2 5 2" xfId="15655" xr:uid="{9A2BE8AF-0032-4083-BE4B-DCE5DB538ABF}"/>
    <cellStyle name="Normal 2 2 2 3 2 5 3" xfId="24390" xr:uid="{2D4E6B2D-5DD5-4967-B524-E83AACA699DE}"/>
    <cellStyle name="Normal 2 2 2 3 2 6" xfId="9111" xr:uid="{BCBD056A-B512-4BB8-9080-93B1D20E5297}"/>
    <cellStyle name="Normal 2 2 2 3 2 7" xfId="17845" xr:uid="{09583D47-0F5A-4EF0-8BF4-E2C352799D5F}"/>
    <cellStyle name="Normal 2 2 2 3 2 8" xfId="26580" xr:uid="{FD735C83-9F61-4F90-963C-3D37A03CF537}"/>
    <cellStyle name="Normal 2 2 2 3 3" xfId="538" xr:uid="{7CDCDA92-7B9B-4169-85F6-AE8C0F4BA379}"/>
    <cellStyle name="Normal 2 2 2 3 3 2" xfId="1506" xr:uid="{DBC50351-8582-4E34-8352-3D7588754390}"/>
    <cellStyle name="Normal 2 2 2 3 3 2 2" xfId="3691" xr:uid="{5B99BB6A-A059-4E0F-8CF5-9D119479BF40}"/>
    <cellStyle name="Normal 2 2 2 3 3 2 2 2" xfId="12440" xr:uid="{C23033F6-E085-4B18-82B4-AD3B79CAD35D}"/>
    <cellStyle name="Normal 2 2 2 3 3 2 2 3" xfId="21175" xr:uid="{914F12B4-CA92-4EA9-A881-0DD99EE61125}"/>
    <cellStyle name="Normal 2 2 2 3 3 2 3" xfId="5885" xr:uid="{9B8FBA34-9703-4690-9A64-3A8815AB65E8}"/>
    <cellStyle name="Normal 2 2 2 3 3 2 3 2" xfId="14627" xr:uid="{0D97C60F-38C5-4F30-AE72-7B9688219515}"/>
    <cellStyle name="Normal 2 2 2 3 3 2 3 3" xfId="23362" xr:uid="{3FEE5C79-7A33-4320-B59E-83E529786D13}"/>
    <cellStyle name="Normal 2 2 2 3 3 2 4" xfId="8078" xr:uid="{E54B6756-AD6A-4AAD-84CB-2908F33BF423}"/>
    <cellStyle name="Normal 2 2 2 3 3 2 4 2" xfId="16816" xr:uid="{6807391A-3E07-4BAD-BC38-21B73309E8F6}"/>
    <cellStyle name="Normal 2 2 2 3 3 2 4 3" xfId="25551" xr:uid="{96102E60-42A3-4E61-ADAA-D8B724A41785}"/>
    <cellStyle name="Normal 2 2 2 3 3 2 5" xfId="10263" xr:uid="{80B5EFFF-9A78-4CDD-8524-D61FD146C104}"/>
    <cellStyle name="Normal 2 2 2 3 3 2 6" xfId="18997" xr:uid="{CB1B2B6A-7188-4594-A0D6-8F791A8FE6FC}"/>
    <cellStyle name="Normal 2 2 2 3 3 2 7" xfId="27741" xr:uid="{F64FE2F2-0DAC-4845-99CD-8A3167D92170}"/>
    <cellStyle name="Normal 2 2 2 3 3 3" xfId="2730" xr:uid="{8905AF10-EE3F-470C-B0DE-E9F9B9AD7020}"/>
    <cellStyle name="Normal 2 2 2 3 3 3 2" xfId="11479" xr:uid="{523ACB63-F1E0-48AB-BB8B-D0E920853063}"/>
    <cellStyle name="Normal 2 2 2 3 3 3 3" xfId="20214" xr:uid="{16AA0A06-53B8-43AF-9BCC-1A6C975AFF84}"/>
    <cellStyle name="Normal 2 2 2 3 3 4" xfId="4916" xr:uid="{F6B5C8F6-4BF6-47C6-8DDE-0BF938002AA7}"/>
    <cellStyle name="Normal 2 2 2 3 3 4 2" xfId="13658" xr:uid="{10954D34-6849-426E-A1D2-BED80A2580DE}"/>
    <cellStyle name="Normal 2 2 2 3 3 4 3" xfId="22393" xr:uid="{E7623D98-C837-448A-B1E9-4527A4E94C42}"/>
    <cellStyle name="Normal 2 2 2 3 3 5" xfId="7109" xr:uid="{B5527A83-470C-4882-93B2-FAA13AB96DE7}"/>
    <cellStyle name="Normal 2 2 2 3 3 5 2" xfId="15847" xr:uid="{18E1AC7B-7B6B-4591-BF41-852774770CCD}"/>
    <cellStyle name="Normal 2 2 2 3 3 5 3" xfId="24582" xr:uid="{F273BA2B-A492-4380-AB97-09AAB62116CE}"/>
    <cellStyle name="Normal 2 2 2 3 3 6" xfId="9303" xr:uid="{256323A4-9858-4A2B-BD72-F56D423289F4}"/>
    <cellStyle name="Normal 2 2 2 3 3 7" xfId="18037" xr:uid="{606A5548-7753-4086-A6C6-0881A723609D}"/>
    <cellStyle name="Normal 2 2 2 3 3 8" xfId="26772" xr:uid="{5C93768B-7277-42A9-8E68-23B15C86553F}"/>
    <cellStyle name="Normal 2 2 2 3 4" xfId="730" xr:uid="{95F5B3F5-48FF-4B15-8182-C26201A05297}"/>
    <cellStyle name="Normal 2 2 2 3 4 2" xfId="1698" xr:uid="{DAC07984-E211-4A72-B4BD-87521736FD28}"/>
    <cellStyle name="Normal 2 2 2 3 4 2 2" xfId="3883" xr:uid="{BDC77B19-88D0-4A98-852B-CA42F26D3E32}"/>
    <cellStyle name="Normal 2 2 2 3 4 2 2 2" xfId="12632" xr:uid="{5EBD6D52-346F-4BB9-82C1-7B5E1BF4CF52}"/>
    <cellStyle name="Normal 2 2 2 3 4 2 2 3" xfId="21367" xr:uid="{F1C9EDE9-DD39-4172-80AA-CE6BECBEEDE4}"/>
    <cellStyle name="Normal 2 2 2 3 4 2 3" xfId="6077" xr:uid="{7C189C52-E52D-47AE-A34C-153ABDD026EA}"/>
    <cellStyle name="Normal 2 2 2 3 4 2 3 2" xfId="14819" xr:uid="{4F689298-9CF9-4285-AEB2-1B61161C01CD}"/>
    <cellStyle name="Normal 2 2 2 3 4 2 3 3" xfId="23554" xr:uid="{9C48CBC2-A9D4-462A-AFF7-86F0794AA582}"/>
    <cellStyle name="Normal 2 2 2 3 4 2 4" xfId="8270" xr:uid="{8DA7B29A-0EBC-4E6E-A023-D0060FA6562E}"/>
    <cellStyle name="Normal 2 2 2 3 4 2 4 2" xfId="17008" xr:uid="{D186C2F5-B79C-408A-B121-DBA1C65A26B6}"/>
    <cellStyle name="Normal 2 2 2 3 4 2 4 3" xfId="25743" xr:uid="{15586486-C7CE-4B83-99D4-60697B129540}"/>
    <cellStyle name="Normal 2 2 2 3 4 2 5" xfId="10455" xr:uid="{3CFB3007-0481-40E7-99F2-504A3357B139}"/>
    <cellStyle name="Normal 2 2 2 3 4 2 6" xfId="19189" xr:uid="{15C07976-DD36-42D6-98E6-561C26B3583E}"/>
    <cellStyle name="Normal 2 2 2 3 4 2 7" xfId="27933" xr:uid="{865703B6-D948-4A06-923F-A277525678D1}"/>
    <cellStyle name="Normal 2 2 2 3 4 3" xfId="2922" xr:uid="{2F2B8618-3B6C-4C39-9203-A031E50235E3}"/>
    <cellStyle name="Normal 2 2 2 3 4 3 2" xfId="11671" xr:uid="{826EC5C6-C6B2-4DEB-A81C-191A702EA5AF}"/>
    <cellStyle name="Normal 2 2 2 3 4 3 3" xfId="20406" xr:uid="{4EC63A89-16F1-462D-B44F-F3AF4F892171}"/>
    <cellStyle name="Normal 2 2 2 3 4 4" xfId="5108" xr:uid="{CA71771E-BE09-4BAF-9273-B89134BD51CC}"/>
    <cellStyle name="Normal 2 2 2 3 4 4 2" xfId="13850" xr:uid="{9D213A81-98DD-4072-A710-141FD6CA814D}"/>
    <cellStyle name="Normal 2 2 2 3 4 4 3" xfId="22585" xr:uid="{1A4576FE-9561-4EB6-8801-9DF4370ACF45}"/>
    <cellStyle name="Normal 2 2 2 3 4 5" xfId="7301" xr:uid="{0A52F046-A7DC-42C4-BDA2-5F665B8585A2}"/>
    <cellStyle name="Normal 2 2 2 3 4 5 2" xfId="16039" xr:uid="{4B34A178-9552-42EA-8EE8-E8D0BD5AB2FA}"/>
    <cellStyle name="Normal 2 2 2 3 4 5 3" xfId="24774" xr:uid="{62BCFA1B-F29E-451C-B254-46354C4F58FA}"/>
    <cellStyle name="Normal 2 2 2 3 4 6" xfId="9495" xr:uid="{AC9230FC-9E68-43EE-A402-DB6832C0107A}"/>
    <cellStyle name="Normal 2 2 2 3 4 7" xfId="18229" xr:uid="{A48A3107-0BEE-45FC-8C10-1FF1F6A2522E}"/>
    <cellStyle name="Normal 2 2 2 3 4 8" xfId="26964" xr:uid="{5868BD18-1941-4BBF-94A6-652A404ED90C}"/>
    <cellStyle name="Normal 2 2 2 3 5" xfId="922" xr:uid="{51AD2FE4-0E98-46AB-BD21-63CEB93CC02F}"/>
    <cellStyle name="Normal 2 2 2 3 5 2" xfId="1890" xr:uid="{0F61EEC4-2ACA-4F63-B9FD-4CD4BB3BD0B3}"/>
    <cellStyle name="Normal 2 2 2 3 5 2 2" xfId="4075" xr:uid="{E01B238B-9F62-47A4-B4DD-EDE0D707AC37}"/>
    <cellStyle name="Normal 2 2 2 3 5 2 2 2" xfId="12824" xr:uid="{112A9956-2134-4244-9330-9D1251988E77}"/>
    <cellStyle name="Normal 2 2 2 3 5 2 2 3" xfId="21559" xr:uid="{36AAB55C-D906-4928-B9BD-08DBE268799C}"/>
    <cellStyle name="Normal 2 2 2 3 5 2 3" xfId="6269" xr:uid="{20708BFF-E7A4-420D-8304-0389F13BF309}"/>
    <cellStyle name="Normal 2 2 2 3 5 2 3 2" xfId="15011" xr:uid="{62F6539E-D39D-4829-BEF0-73CDA8B1456C}"/>
    <cellStyle name="Normal 2 2 2 3 5 2 3 3" xfId="23746" xr:uid="{968538EB-EF8C-4333-9A7B-C745A12C73AF}"/>
    <cellStyle name="Normal 2 2 2 3 5 2 4" xfId="8462" xr:uid="{C64BA743-2A4D-427F-BA6C-4D86864FC855}"/>
    <cellStyle name="Normal 2 2 2 3 5 2 4 2" xfId="17200" xr:uid="{FB53191E-FDD1-4337-959D-441DD9311215}"/>
    <cellStyle name="Normal 2 2 2 3 5 2 4 3" xfId="25935" xr:uid="{85987BA2-F316-4C88-B906-2E73106B9E9E}"/>
    <cellStyle name="Normal 2 2 2 3 5 2 5" xfId="10647" xr:uid="{76B877EC-F8D1-4247-8256-DAE1F50E5A0E}"/>
    <cellStyle name="Normal 2 2 2 3 5 2 6" xfId="19381" xr:uid="{799A1D0F-CF6F-4986-A511-3B7E8B34AC92}"/>
    <cellStyle name="Normal 2 2 2 3 5 2 7" xfId="28125" xr:uid="{13E0F35F-04B1-4BB6-83AA-EE903E916487}"/>
    <cellStyle name="Normal 2 2 2 3 5 3" xfId="3114" xr:uid="{0F35638B-CA7D-4C6B-9506-388B5AAA2D04}"/>
    <cellStyle name="Normal 2 2 2 3 5 3 2" xfId="11863" xr:uid="{1C7F781E-A74E-471B-9F98-3C477E73387B}"/>
    <cellStyle name="Normal 2 2 2 3 5 3 3" xfId="20598" xr:uid="{64C143B6-B001-49FF-95EC-BFDDD73371B8}"/>
    <cellStyle name="Normal 2 2 2 3 5 4" xfId="5300" xr:uid="{3FFB0A15-A4DF-4BD2-BBE9-EDA8DFC5ED02}"/>
    <cellStyle name="Normal 2 2 2 3 5 4 2" xfId="14042" xr:uid="{61EBBD12-872F-46D6-8ADA-3EB6CBA121A2}"/>
    <cellStyle name="Normal 2 2 2 3 5 4 3" xfId="22777" xr:uid="{A7118995-74E9-4B12-BA3B-346A86D7F7DC}"/>
    <cellStyle name="Normal 2 2 2 3 5 5" xfId="7493" xr:uid="{EF4BEEF3-0A74-4B84-BD9A-99675A9FA3A7}"/>
    <cellStyle name="Normal 2 2 2 3 5 5 2" xfId="16231" xr:uid="{82EE6BA8-1C60-46F5-A87A-6D5E62367CCB}"/>
    <cellStyle name="Normal 2 2 2 3 5 5 3" xfId="24966" xr:uid="{29C5DE41-D7DC-42D4-AC08-F51DE8D9915B}"/>
    <cellStyle name="Normal 2 2 2 3 5 6" xfId="9687" xr:uid="{C2A49881-EFE3-431F-BF94-B42387257EA7}"/>
    <cellStyle name="Normal 2 2 2 3 5 7" xfId="18421" xr:uid="{577E70DE-26C3-4E80-A8CF-09DC3311216C}"/>
    <cellStyle name="Normal 2 2 2 3 5 8" xfId="27156" xr:uid="{CB0233CD-4686-4D27-B5AC-8BA94A31FDE1}"/>
    <cellStyle name="Normal 2 2 2 3 6" xfId="1116" xr:uid="{9FC106A4-B983-4DA5-8B75-14E7D48EDAFB}"/>
    <cellStyle name="Normal 2 2 2 3 6 2" xfId="3307" xr:uid="{DC02D0BD-C746-42F0-8834-4ADD5A863DDC}"/>
    <cellStyle name="Normal 2 2 2 3 6 2 2" xfId="12056" xr:uid="{A96E19FA-C088-4CAD-8742-F79664E2F9B3}"/>
    <cellStyle name="Normal 2 2 2 3 6 2 3" xfId="20791" xr:uid="{B380A3C4-CC3D-410C-9541-817C5C97BC8F}"/>
    <cellStyle name="Normal 2 2 2 3 6 3" xfId="5495" xr:uid="{215A8C61-209B-4276-B19A-8DA71C7854D6}"/>
    <cellStyle name="Normal 2 2 2 3 6 3 2" xfId="14237" xr:uid="{9C394241-8D04-470B-9E2B-51592B555BE9}"/>
    <cellStyle name="Normal 2 2 2 3 6 3 3" xfId="22972" xr:uid="{E0B2C848-5571-47CB-BE64-F4875F6A21F7}"/>
    <cellStyle name="Normal 2 2 2 3 6 4" xfId="7688" xr:uid="{0952C90D-4F6A-4194-B09F-C3F61DEA8229}"/>
    <cellStyle name="Normal 2 2 2 3 6 4 2" xfId="16426" xr:uid="{C35BDBAD-CDAC-4473-8BEA-F022CAC97FFA}"/>
    <cellStyle name="Normal 2 2 2 3 6 4 3" xfId="25161" xr:uid="{05063739-C29E-4ADA-9D48-6C7184983318}"/>
    <cellStyle name="Normal 2 2 2 3 6 5" xfId="9879" xr:uid="{4AD2E595-F1CD-4F04-9311-F2635503BBB1}"/>
    <cellStyle name="Normal 2 2 2 3 6 6" xfId="18613" xr:uid="{767095C0-DC67-4ECD-AB24-A554F567C911}"/>
    <cellStyle name="Normal 2 2 2 3 6 7" xfId="27351" xr:uid="{36EEB413-7500-44B7-B286-B2B60F1C0B73}"/>
    <cellStyle name="Normal 2 2 2 3 7" xfId="2152" xr:uid="{A070A0DD-346F-43C6-BE0F-6E88B66AAAF7}"/>
    <cellStyle name="Normal 2 2 2 3 7 2" xfId="4332" xr:uid="{D0790768-403A-40B4-9025-34F8D585AC1C}"/>
    <cellStyle name="Normal 2 2 2 3 7 2 2" xfId="13081" xr:uid="{AF74259D-3DB1-4117-AD95-FE639D5B96D8}"/>
    <cellStyle name="Normal 2 2 2 3 7 2 3" xfId="21816" xr:uid="{3163E44C-D131-4EB5-93E2-CAD30A8EE8E2}"/>
    <cellStyle name="Normal 2 2 2 3 7 3" xfId="6529" xr:uid="{052D41D2-ECC0-422A-82E1-73E310FB215B}"/>
    <cellStyle name="Normal 2 2 2 3 7 3 2" xfId="15271" xr:uid="{9BF358A9-BCFC-4C13-B448-0C1D7AFE9E22}"/>
    <cellStyle name="Normal 2 2 2 3 7 3 3" xfId="24006" xr:uid="{5D44D1D8-C873-4FFC-9F69-CEC633962212}"/>
    <cellStyle name="Normal 2 2 2 3 7 4" xfId="8723" xr:uid="{4B820529-533A-460E-A243-FF8E0A7F1929}"/>
    <cellStyle name="Normal 2 2 2 3 7 4 2" xfId="17460" xr:uid="{BEC6E58E-CFF4-42F0-8B99-6A39F78A9B4B}"/>
    <cellStyle name="Normal 2 2 2 3 7 4 3" xfId="26195" xr:uid="{2AF3517A-EF6C-4EF2-9F36-4FE94DEC1E18}"/>
    <cellStyle name="Normal 2 2 2 3 7 5" xfId="10904" xr:uid="{C22CDEE0-81D0-49C1-9BC6-08CCF6218B34}"/>
    <cellStyle name="Normal 2 2 2 3 7 6" xfId="19639" xr:uid="{06EBF6DC-116F-4B26-ACC3-3941D6D35AB5}"/>
    <cellStyle name="Normal 2 2 2 3 7 7" xfId="28386" xr:uid="{94584CCE-3B9E-4214-8F17-E772BD5B10F0}"/>
    <cellStyle name="Normal 2 2 2 3 8" xfId="2346" xr:uid="{2200A816-240F-4036-B73E-C1D8FB15DCE6}"/>
    <cellStyle name="Normal 2 2 2 3 8 2" xfId="11095" xr:uid="{90CB6E9B-D979-48D2-AB18-91E02D3CE048}"/>
    <cellStyle name="Normal 2 2 2 3 8 3" xfId="19830" xr:uid="{A67FCCE9-CE88-4742-8D0A-3E5A68AF1485}"/>
    <cellStyle name="Normal 2 2 2 3 9" xfId="4532" xr:uid="{A77C6660-8576-4470-96F0-6CDD00E28714}"/>
    <cellStyle name="Normal 2 2 2 3 9 2" xfId="13274" xr:uid="{0F5ADE25-A0EC-42C2-849D-E9E233813A3E}"/>
    <cellStyle name="Normal 2 2 2 3 9 3" xfId="22009" xr:uid="{8CDB09BE-508F-4B77-8BD4-9AD8072FEC4D}"/>
    <cellStyle name="Normal 2 2 2 4" xfId="250" xr:uid="{D3C402C5-0FCA-4108-B036-7617DECFF2C8}"/>
    <cellStyle name="Normal 2 2 2 4 2" xfId="1218" xr:uid="{928B69D5-7A27-4A2A-A7E6-A04C57F6162F}"/>
    <cellStyle name="Normal 2 2 2 4 2 2" xfId="3403" xr:uid="{0E906B61-4400-4CBC-83A7-B0E9830E802B}"/>
    <cellStyle name="Normal 2 2 2 4 2 2 2" xfId="12152" xr:uid="{57DB2192-61FF-40A8-A1F1-62E6C453ACA6}"/>
    <cellStyle name="Normal 2 2 2 4 2 2 3" xfId="20887" xr:uid="{1F710611-B779-46E7-AA48-9038A2D095C1}"/>
    <cellStyle name="Normal 2 2 2 4 2 3" xfId="5597" xr:uid="{BD644EB5-3C5B-4B67-8AF0-A89FB15FD5C8}"/>
    <cellStyle name="Normal 2 2 2 4 2 3 2" xfId="14339" xr:uid="{EC56CBA4-0D5E-4F8F-AF0F-C83573C05623}"/>
    <cellStyle name="Normal 2 2 2 4 2 3 3" xfId="23074" xr:uid="{50F0D099-8DF4-4864-AD73-948721A0EA9B}"/>
    <cellStyle name="Normal 2 2 2 4 2 4" xfId="7790" xr:uid="{931A8711-7BB2-44E3-8864-4CBDF48AD1B6}"/>
    <cellStyle name="Normal 2 2 2 4 2 4 2" xfId="16528" xr:uid="{65E90004-7524-4F87-A00E-B655D2033D45}"/>
    <cellStyle name="Normal 2 2 2 4 2 4 3" xfId="25263" xr:uid="{5B0DE034-565D-4186-974A-B6C217D242F1}"/>
    <cellStyle name="Normal 2 2 2 4 2 5" xfId="9975" xr:uid="{A5CFE9EF-7AC3-4BB2-8B83-1A51C1D6AF52}"/>
    <cellStyle name="Normal 2 2 2 4 2 6" xfId="18709" xr:uid="{89F94B5A-482D-4254-925B-0E7A1970EC0E}"/>
    <cellStyle name="Normal 2 2 2 4 2 7" xfId="27453" xr:uid="{9144D41B-E20C-4CFF-B9CB-E80096B10A6E}"/>
    <cellStyle name="Normal 2 2 2 4 3" xfId="2442" xr:uid="{5B3FCE29-CF15-484D-B2F8-C94A29693199}"/>
    <cellStyle name="Normal 2 2 2 4 3 2" xfId="11191" xr:uid="{4E7DE621-4982-4851-834F-C82910AC0432}"/>
    <cellStyle name="Normal 2 2 2 4 3 3" xfId="19926" xr:uid="{4F303016-66C6-4E92-99B4-AB5C31CE43F7}"/>
    <cellStyle name="Normal 2 2 2 4 4" xfId="4628" xr:uid="{7C64BF84-4AC8-40D4-87BE-6B7A17D1A4E4}"/>
    <cellStyle name="Normal 2 2 2 4 4 2" xfId="13370" xr:uid="{DCBEB85D-7FB2-4781-BF9B-FA4C7F67D5B5}"/>
    <cellStyle name="Normal 2 2 2 4 4 3" xfId="22105" xr:uid="{85DD8632-10F6-4245-B34D-60247D6415AD}"/>
    <cellStyle name="Normal 2 2 2 4 5" xfId="6821" xr:uid="{314652FC-75C3-42EC-B1D0-12CFCD4AE83D}"/>
    <cellStyle name="Normal 2 2 2 4 5 2" xfId="15559" xr:uid="{1A7C45F7-6394-4700-A5EE-F4E2CD8BCB06}"/>
    <cellStyle name="Normal 2 2 2 4 5 3" xfId="24294" xr:uid="{A41332E5-98A7-47CE-B5B9-55F4B1476538}"/>
    <cellStyle name="Normal 2 2 2 4 6" xfId="9015" xr:uid="{36815F5B-DFAB-409B-9124-EF21F8EBBE32}"/>
    <cellStyle name="Normal 2 2 2 4 7" xfId="17749" xr:uid="{19A99331-E7F6-4CBB-9646-886035C1E45F}"/>
    <cellStyle name="Normal 2 2 2 4 8" xfId="26484" xr:uid="{D70B3CA8-A984-495F-AACB-32304F4EC461}"/>
    <cellStyle name="Normal 2 2 2 5" xfId="442" xr:uid="{384A2176-65CB-4315-A1D9-5A202509AA22}"/>
    <cellStyle name="Normal 2 2 2 5 2" xfId="1410" xr:uid="{A84B497B-F5BB-4C43-AA83-CE34F57FF47C}"/>
    <cellStyle name="Normal 2 2 2 5 2 2" xfId="3595" xr:uid="{BCC127F4-7989-4A3B-81C6-F3826367EFC9}"/>
    <cellStyle name="Normal 2 2 2 5 2 2 2" xfId="12344" xr:uid="{42E269E7-993A-4558-BC58-6A94CE89CD97}"/>
    <cellStyle name="Normal 2 2 2 5 2 2 3" xfId="21079" xr:uid="{626E85A6-1480-4374-B6D9-80FD18A29C70}"/>
    <cellStyle name="Normal 2 2 2 5 2 3" xfId="5789" xr:uid="{92092B0A-6866-430F-98CC-6672E46C5A23}"/>
    <cellStyle name="Normal 2 2 2 5 2 3 2" xfId="14531" xr:uid="{3E764B6D-0C65-4074-83D2-50CD30EF83E1}"/>
    <cellStyle name="Normal 2 2 2 5 2 3 3" xfId="23266" xr:uid="{D843428C-4AB5-4214-9724-3CC1A648A2FD}"/>
    <cellStyle name="Normal 2 2 2 5 2 4" xfId="7982" xr:uid="{57D86BA8-C39C-4DAD-96DE-026C9419A985}"/>
    <cellStyle name="Normal 2 2 2 5 2 4 2" xfId="16720" xr:uid="{A20F6D55-2DDE-465D-8FB8-5B95222D078A}"/>
    <cellStyle name="Normal 2 2 2 5 2 4 3" xfId="25455" xr:uid="{0FE7E37E-B8A6-4494-927C-A6D220A5D808}"/>
    <cellStyle name="Normal 2 2 2 5 2 5" xfId="10167" xr:uid="{6A29F90E-764D-4347-8ABB-170B6D94EA6C}"/>
    <cellStyle name="Normal 2 2 2 5 2 6" xfId="18901" xr:uid="{56C77A6A-4509-4FA3-985F-CA717774446C}"/>
    <cellStyle name="Normal 2 2 2 5 2 7" xfId="27645" xr:uid="{DAE4F140-2989-47FC-B7F7-C9DBE899EDE9}"/>
    <cellStyle name="Normal 2 2 2 5 3" xfId="2634" xr:uid="{D2597C54-AEE1-44D7-B5F1-E50F509019D7}"/>
    <cellStyle name="Normal 2 2 2 5 3 2" xfId="11383" xr:uid="{AEDAB51D-1E01-4FDB-962F-29A2D4D178F9}"/>
    <cellStyle name="Normal 2 2 2 5 3 3" xfId="20118" xr:uid="{EFCB0301-41D4-46A4-8D59-5B78F20FFF3A}"/>
    <cellStyle name="Normal 2 2 2 5 4" xfId="4820" xr:uid="{79808A3E-1D36-4EC3-AEE7-FD9EF44B194D}"/>
    <cellStyle name="Normal 2 2 2 5 4 2" xfId="13562" xr:uid="{FC98198E-05FA-42A9-93E1-A6859C20D794}"/>
    <cellStyle name="Normal 2 2 2 5 4 3" xfId="22297" xr:uid="{4B4CF016-8FDD-423F-8054-43650AD40AFD}"/>
    <cellStyle name="Normal 2 2 2 5 5" xfId="7013" xr:uid="{D9C9FF73-24EE-4CAB-813A-471521AB3482}"/>
    <cellStyle name="Normal 2 2 2 5 5 2" xfId="15751" xr:uid="{04C4B9C9-CCC0-4AE1-8AF1-59C51C4624A7}"/>
    <cellStyle name="Normal 2 2 2 5 5 3" xfId="24486" xr:uid="{B6867305-288C-4F06-8903-29BF5D459DBE}"/>
    <cellStyle name="Normal 2 2 2 5 6" xfId="9207" xr:uid="{ECC9DD0C-3953-4DBD-A78D-9F58B964AE96}"/>
    <cellStyle name="Normal 2 2 2 5 7" xfId="17941" xr:uid="{B2086299-87E0-4BE0-849E-3AFBF876E2C5}"/>
    <cellStyle name="Normal 2 2 2 5 8" xfId="26676" xr:uid="{AD3B4984-5529-4B5B-A409-6F715E87B047}"/>
    <cellStyle name="Normal 2 2 2 6" xfId="634" xr:uid="{ADFF79A1-0D13-43EE-8686-A8435B5629F3}"/>
    <cellStyle name="Normal 2 2 2 6 2" xfId="1602" xr:uid="{0B38C2E5-844F-4836-894D-625AC2AFBE36}"/>
    <cellStyle name="Normal 2 2 2 6 2 2" xfId="3787" xr:uid="{90F54478-C9EA-4331-BB06-BB6B583D31F8}"/>
    <cellStyle name="Normal 2 2 2 6 2 2 2" xfId="12536" xr:uid="{3CD72249-D66F-4B45-A453-CC22AD990D23}"/>
    <cellStyle name="Normal 2 2 2 6 2 2 3" xfId="21271" xr:uid="{DB3F4526-E6F1-47B6-B37A-3D736B0049A0}"/>
    <cellStyle name="Normal 2 2 2 6 2 3" xfId="5981" xr:uid="{FF203CFE-0909-4C3B-8F74-6FC5755046E5}"/>
    <cellStyle name="Normal 2 2 2 6 2 3 2" xfId="14723" xr:uid="{10167FD9-C226-469B-9362-A41F20359AA2}"/>
    <cellStyle name="Normal 2 2 2 6 2 3 3" xfId="23458" xr:uid="{08308B6C-EECE-48E1-8D19-CBCD7A88AD41}"/>
    <cellStyle name="Normal 2 2 2 6 2 4" xfId="8174" xr:uid="{3F120904-2CB2-4215-B247-E5FD935226DA}"/>
    <cellStyle name="Normal 2 2 2 6 2 4 2" xfId="16912" xr:uid="{4911B6B9-EAE9-4B2D-9337-322F664CCFF2}"/>
    <cellStyle name="Normal 2 2 2 6 2 4 3" xfId="25647" xr:uid="{B817CB9C-48C5-4679-8A20-C2FB412FD6CA}"/>
    <cellStyle name="Normal 2 2 2 6 2 5" xfId="10359" xr:uid="{E9FB6ADB-6A09-4D14-AEC2-00F0E0F6C438}"/>
    <cellStyle name="Normal 2 2 2 6 2 6" xfId="19093" xr:uid="{99746ECC-20DC-43F0-8A79-02EC5306D831}"/>
    <cellStyle name="Normal 2 2 2 6 2 7" xfId="27837" xr:uid="{C34557A8-BCC3-4C71-A495-5CB8FAED1AE2}"/>
    <cellStyle name="Normal 2 2 2 6 3" xfId="2826" xr:uid="{A0837C94-F98A-4BB6-A143-55F084EF0D86}"/>
    <cellStyle name="Normal 2 2 2 6 3 2" xfId="11575" xr:uid="{639B9C49-5B63-4BE2-877A-D378F24A4422}"/>
    <cellStyle name="Normal 2 2 2 6 3 3" xfId="20310" xr:uid="{9F05DB1A-D179-4137-810D-4A4B71CD118A}"/>
    <cellStyle name="Normal 2 2 2 6 4" xfId="5012" xr:uid="{B66D327E-9A87-4D59-A137-A3121F6E427C}"/>
    <cellStyle name="Normal 2 2 2 6 4 2" xfId="13754" xr:uid="{7F4D9991-3315-4789-BBEE-8C821CC8B7F2}"/>
    <cellStyle name="Normal 2 2 2 6 4 3" xfId="22489" xr:uid="{90DB1087-913B-4C96-892F-2921CAAF372D}"/>
    <cellStyle name="Normal 2 2 2 6 5" xfId="7205" xr:uid="{0BDC31F9-BD90-4BF2-83BE-4C5664FA3349}"/>
    <cellStyle name="Normal 2 2 2 6 5 2" xfId="15943" xr:uid="{E015915F-0415-459C-8AF5-C9A5880CD883}"/>
    <cellStyle name="Normal 2 2 2 6 5 3" xfId="24678" xr:uid="{0725A62C-C6E4-42DC-916E-E23281F2B267}"/>
    <cellStyle name="Normal 2 2 2 6 6" xfId="9399" xr:uid="{95CB212F-5AE2-4C41-AB98-5918C6599FB3}"/>
    <cellStyle name="Normal 2 2 2 6 7" xfId="18133" xr:uid="{2BE23F12-FA29-4136-A567-2C49A9EFAE7B}"/>
    <cellStyle name="Normal 2 2 2 6 8" xfId="26868" xr:uid="{995F789A-58B7-469A-8E7F-DFDBB99B2B6C}"/>
    <cellStyle name="Normal 2 2 2 7" xfId="826" xr:uid="{F9A831DB-DE70-401A-8462-F23C4884BCAE}"/>
    <cellStyle name="Normal 2 2 2 7 2" xfId="1794" xr:uid="{4EFA6F89-3242-45A7-A475-5B008AC9531E}"/>
    <cellStyle name="Normal 2 2 2 7 2 2" xfId="3979" xr:uid="{D6396279-CD0D-4FE9-B16F-ECD765BE41EF}"/>
    <cellStyle name="Normal 2 2 2 7 2 2 2" xfId="12728" xr:uid="{6C6D3C31-4325-44EE-BCD7-B82943CE98BE}"/>
    <cellStyle name="Normal 2 2 2 7 2 2 3" xfId="21463" xr:uid="{32E10AF6-64B3-47E9-B355-5AD845BF8017}"/>
    <cellStyle name="Normal 2 2 2 7 2 3" xfId="6173" xr:uid="{C183A564-E0E8-4C95-AF4B-E37E97E3C0B3}"/>
    <cellStyle name="Normal 2 2 2 7 2 3 2" xfId="14915" xr:uid="{414E1918-8241-4573-AECF-9F67CFE5AF02}"/>
    <cellStyle name="Normal 2 2 2 7 2 3 3" xfId="23650" xr:uid="{56814DB9-4C7C-4086-9949-FFCD86376823}"/>
    <cellStyle name="Normal 2 2 2 7 2 4" xfId="8366" xr:uid="{BEEE66D1-1B9D-4E5F-94CD-31A82B3AF415}"/>
    <cellStyle name="Normal 2 2 2 7 2 4 2" xfId="17104" xr:uid="{8D0D70FA-20BF-4E39-8D3C-D8BFEB71B55C}"/>
    <cellStyle name="Normal 2 2 2 7 2 4 3" xfId="25839" xr:uid="{D644B789-3ADE-44F0-9494-D5BB982CCC5A}"/>
    <cellStyle name="Normal 2 2 2 7 2 5" xfId="10551" xr:uid="{9F22F041-4979-4D31-AD56-5992C6CEA0A9}"/>
    <cellStyle name="Normal 2 2 2 7 2 6" xfId="19285" xr:uid="{B14A0711-B5AE-4386-ACFB-21F30F67923C}"/>
    <cellStyle name="Normal 2 2 2 7 2 7" xfId="28029" xr:uid="{997F960E-45AD-4B31-B4AE-B94209D98B4E}"/>
    <cellStyle name="Normal 2 2 2 7 3" xfId="3018" xr:uid="{E45D3D54-A130-4CCF-9E1D-E3493A747287}"/>
    <cellStyle name="Normal 2 2 2 7 3 2" xfId="11767" xr:uid="{C7EEC115-CAA2-4404-B8D4-7763BB8981CF}"/>
    <cellStyle name="Normal 2 2 2 7 3 3" xfId="20502" xr:uid="{53862ACA-3B38-45FB-B4C5-C394065EDB37}"/>
    <cellStyle name="Normal 2 2 2 7 4" xfId="5204" xr:uid="{22414E97-BC31-46CF-9D22-27DF3B78339E}"/>
    <cellStyle name="Normal 2 2 2 7 4 2" xfId="13946" xr:uid="{CBDE77CD-F455-411F-9064-DC5C3D51460F}"/>
    <cellStyle name="Normal 2 2 2 7 4 3" xfId="22681" xr:uid="{41D0E7FD-DE32-4CF9-A40E-FBD3F5C330FA}"/>
    <cellStyle name="Normal 2 2 2 7 5" xfId="7397" xr:uid="{E9F9A621-D8FA-4347-B62F-0AFE6E7DD185}"/>
    <cellStyle name="Normal 2 2 2 7 5 2" xfId="16135" xr:uid="{2D8E3801-AE79-459D-A57D-B346FE5E378F}"/>
    <cellStyle name="Normal 2 2 2 7 5 3" xfId="24870" xr:uid="{DC558888-7EE4-4EEC-85FF-BA5C376AEF30}"/>
    <cellStyle name="Normal 2 2 2 7 6" xfId="9591" xr:uid="{2FC4F6EF-743D-4706-B2E6-39CF25CC7CE7}"/>
    <cellStyle name="Normal 2 2 2 7 7" xfId="18325" xr:uid="{D1BFC837-4D94-4E92-867B-F5562AB7C75D}"/>
    <cellStyle name="Normal 2 2 2 7 8" xfId="27060" xr:uid="{F6B45334-3798-4398-BDEB-4C3555CDB5A1}"/>
    <cellStyle name="Normal 2 2 2 8" xfId="1020" xr:uid="{BC988DBF-152F-410F-8392-8A294715C5C7}"/>
    <cellStyle name="Normal 2 2 2 8 2" xfId="3211" xr:uid="{59A29030-930B-4DC8-BBA0-243090115389}"/>
    <cellStyle name="Normal 2 2 2 8 2 2" xfId="11960" xr:uid="{317F8234-3981-4BFF-AD90-7A1B4331B88C}"/>
    <cellStyle name="Normal 2 2 2 8 2 3" xfId="20695" xr:uid="{D658A042-ED0F-4ABE-8893-F0BA16F9DB54}"/>
    <cellStyle name="Normal 2 2 2 8 3" xfId="5399" xr:uid="{4FCB127F-FCBF-4289-B8CC-126E43DBE5B5}"/>
    <cellStyle name="Normal 2 2 2 8 3 2" xfId="14141" xr:uid="{328A02CF-B431-477E-B0AF-AD45836EC2B3}"/>
    <cellStyle name="Normal 2 2 2 8 3 3" xfId="22876" xr:uid="{C286F330-159C-478D-B9A7-2AC7A5DC88A6}"/>
    <cellStyle name="Normal 2 2 2 8 4" xfId="7592" xr:uid="{55C37C3B-FDED-4205-9C63-AE5B699CA0A3}"/>
    <cellStyle name="Normal 2 2 2 8 4 2" xfId="16330" xr:uid="{84884C5F-8998-4061-A048-E444530CFAB1}"/>
    <cellStyle name="Normal 2 2 2 8 4 3" xfId="25065" xr:uid="{F70B6406-F8A9-4781-BF66-8FE0A8E56A6F}"/>
    <cellStyle name="Normal 2 2 2 8 5" xfId="9783" xr:uid="{33FB7853-4D42-46CE-8401-9E1800829C42}"/>
    <cellStyle name="Normal 2 2 2 8 6" xfId="18517" xr:uid="{BBC0C320-7E53-4455-AF1F-67BCC9CB1C5A}"/>
    <cellStyle name="Normal 2 2 2 8 7" xfId="27255" xr:uid="{FE52F949-2725-41C5-885F-DFED1C1E6D34}"/>
    <cellStyle name="Normal 2 2 2 9" xfId="2056" xr:uid="{D94A4921-9DC1-469F-A891-31F8C94EB2F2}"/>
    <cellStyle name="Normal 2 2 2 9 2" xfId="4236" xr:uid="{17C1BF96-4D56-455A-B2EB-87B9D7162BAE}"/>
    <cellStyle name="Normal 2 2 2 9 2 2" xfId="12985" xr:uid="{B0E464FB-39AE-42C3-97EF-66F383D6EC7B}"/>
    <cellStyle name="Normal 2 2 2 9 2 3" xfId="21720" xr:uid="{E6870302-5F83-43C6-9684-6B686BB7721D}"/>
    <cellStyle name="Normal 2 2 2 9 3" xfId="6433" xr:uid="{A2B85E58-DD67-45C3-88DF-11B52F6FECF9}"/>
    <cellStyle name="Normal 2 2 2 9 3 2" xfId="15175" xr:uid="{5F3C686C-BAA2-437B-85EA-DB80F323D229}"/>
    <cellStyle name="Normal 2 2 2 9 3 3" xfId="23910" xr:uid="{7C308CB9-E693-44A6-B68A-30F2D4AA0D04}"/>
    <cellStyle name="Normal 2 2 2 9 4" xfId="8627" xr:uid="{844E65C4-54FC-4355-89B8-2E70CBA51630}"/>
    <cellStyle name="Normal 2 2 2 9 4 2" xfId="17364" xr:uid="{D3B86DED-2EAD-4080-8851-FB7287534174}"/>
    <cellStyle name="Normal 2 2 2 9 4 3" xfId="26099" xr:uid="{028721A4-90D8-4AC9-B840-E7007F5E49E2}"/>
    <cellStyle name="Normal 2 2 2 9 5" xfId="10808" xr:uid="{AB279D5F-7B0E-4194-BC46-E4991582AAED}"/>
    <cellStyle name="Normal 2 2 2 9 6" xfId="19543" xr:uid="{C88F4CE7-9783-44D0-BEC3-97361B013A56}"/>
    <cellStyle name="Normal 2 2 2 9 7" xfId="28290" xr:uid="{29EC70B1-58D6-4DF0-B85C-1FE3C0CAE0A0}"/>
    <cellStyle name="Normal 2 2 3" xfId="82" xr:uid="{187AB095-4F40-4500-A262-9A86915EF7EF}"/>
    <cellStyle name="Normal 2 2 3 10" xfId="4460" xr:uid="{32C5B5D9-337A-4CB8-960C-320CA1758AFA}"/>
    <cellStyle name="Normal 2 2 3 10 2" xfId="13202" xr:uid="{C7E526EE-C9FE-47B9-83DB-F8A967D35780}"/>
    <cellStyle name="Normal 2 2 3 10 3" xfId="21937" xr:uid="{05AD2DB6-4041-4AFC-ACA6-58B3866D34ED}"/>
    <cellStyle name="Normal 2 2 3 11" xfId="6653" xr:uid="{4686FF15-5029-4740-9480-E4C3F83993C1}"/>
    <cellStyle name="Normal 2 2 3 11 2" xfId="15391" xr:uid="{7A37F2B1-2DA4-4FF2-AD40-CF3C44BA8396}"/>
    <cellStyle name="Normal 2 2 3 11 3" xfId="24126" xr:uid="{1D24EAC7-7853-4F07-883E-F93571B272BF}"/>
    <cellStyle name="Normal 2 2 3 12" xfId="8847" xr:uid="{79B50716-6C5D-4164-A7AB-9FB0909BDD2B}"/>
    <cellStyle name="Normal 2 2 3 13" xfId="17581" xr:uid="{F36FAA11-0C3D-4402-9A5F-93F98367BD83}"/>
    <cellStyle name="Normal 2 2 3 14" xfId="26316" xr:uid="{105363E2-11A6-45D7-BB53-8278BE252BA9}"/>
    <cellStyle name="Normal 2 2 3 2" xfId="178" xr:uid="{450F8D78-9C16-49DE-A043-030FA02A04E7}"/>
    <cellStyle name="Normal 2 2 3 2 10" xfId="6749" xr:uid="{220A9B59-BF01-458E-A9FA-EC1D2FE1B94D}"/>
    <cellStyle name="Normal 2 2 3 2 10 2" xfId="15487" xr:uid="{5D6DBD36-E95D-4C94-AC36-5758072AC705}"/>
    <cellStyle name="Normal 2 2 3 2 10 3" xfId="24222" xr:uid="{641ACD5B-9B8A-4020-A235-964D2CBD04B3}"/>
    <cellStyle name="Normal 2 2 3 2 11" xfId="8943" xr:uid="{97E862C8-619D-4324-B040-F7CCE428AC44}"/>
    <cellStyle name="Normal 2 2 3 2 12" xfId="17677" xr:uid="{34A6531C-81DB-42FB-8ABF-4E7FBC648B61}"/>
    <cellStyle name="Normal 2 2 3 2 13" xfId="26412" xr:uid="{FC1BF1BA-AB61-4455-9A5F-9DEA6EC14CF0}"/>
    <cellStyle name="Normal 2 2 3 2 2" xfId="370" xr:uid="{7F0A2962-0C40-4FB0-B304-EF0667DB8503}"/>
    <cellStyle name="Normal 2 2 3 2 2 2" xfId="1338" xr:uid="{44933601-CC07-434E-9F29-641DCD8709DE}"/>
    <cellStyle name="Normal 2 2 3 2 2 2 2" xfId="3523" xr:uid="{F0D211C1-FA08-44F9-955C-1F9CCAA92B04}"/>
    <cellStyle name="Normal 2 2 3 2 2 2 2 2" xfId="12272" xr:uid="{02A2B8D7-22D1-4700-9520-23A4C08097C4}"/>
    <cellStyle name="Normal 2 2 3 2 2 2 2 3" xfId="21007" xr:uid="{1BE85019-80B3-4337-9076-B5A1886B5452}"/>
    <cellStyle name="Normal 2 2 3 2 2 2 3" xfId="5717" xr:uid="{AF19F8E1-3225-4373-B998-5ACE6223F176}"/>
    <cellStyle name="Normal 2 2 3 2 2 2 3 2" xfId="14459" xr:uid="{A6A15E94-8F76-49B9-A1EA-C14D732CF9BF}"/>
    <cellStyle name="Normal 2 2 3 2 2 2 3 3" xfId="23194" xr:uid="{579D8D9F-196E-4D5B-A3B6-2AC163BCEFD3}"/>
    <cellStyle name="Normal 2 2 3 2 2 2 4" xfId="7910" xr:uid="{B3CE97C7-E0A6-4D1C-AC18-551449E56604}"/>
    <cellStyle name="Normal 2 2 3 2 2 2 4 2" xfId="16648" xr:uid="{CBCB5243-820D-4FD0-B460-F640673F9C30}"/>
    <cellStyle name="Normal 2 2 3 2 2 2 4 3" xfId="25383" xr:uid="{2A819E04-293A-43E4-8088-75A9AEB36AB7}"/>
    <cellStyle name="Normal 2 2 3 2 2 2 5" xfId="10095" xr:uid="{323BA1E8-A1C3-4138-9EA8-516962780BED}"/>
    <cellStyle name="Normal 2 2 3 2 2 2 6" xfId="18829" xr:uid="{2BC1C8F3-58C7-4C06-9949-70738D7067F0}"/>
    <cellStyle name="Normal 2 2 3 2 2 2 7" xfId="27573" xr:uid="{9FF492AD-C440-4CB0-A3C6-AA36216A1F28}"/>
    <cellStyle name="Normal 2 2 3 2 2 3" xfId="2562" xr:uid="{12C6DD9B-2E62-43B1-9A73-045889E06A34}"/>
    <cellStyle name="Normal 2 2 3 2 2 3 2" xfId="11311" xr:uid="{754BDCCD-CA30-4253-9474-336F5514E799}"/>
    <cellStyle name="Normal 2 2 3 2 2 3 3" xfId="20046" xr:uid="{D0598AD9-7E57-4944-968D-064E3C789AE3}"/>
    <cellStyle name="Normal 2 2 3 2 2 4" xfId="4748" xr:uid="{B1CE901B-8246-4890-A684-CE68A1FF66DD}"/>
    <cellStyle name="Normal 2 2 3 2 2 4 2" xfId="13490" xr:uid="{8AC88573-720A-4030-91FE-915C1B5D0B72}"/>
    <cellStyle name="Normal 2 2 3 2 2 4 3" xfId="22225" xr:uid="{F1777A8E-6B5A-4274-8582-3CB1D31421A0}"/>
    <cellStyle name="Normal 2 2 3 2 2 5" xfId="6941" xr:uid="{48D9348A-C3E1-46D0-B642-3D08EAB5BBA6}"/>
    <cellStyle name="Normal 2 2 3 2 2 5 2" xfId="15679" xr:uid="{43D8A8D9-43BE-4B42-AF77-150B31C6DF5D}"/>
    <cellStyle name="Normal 2 2 3 2 2 5 3" xfId="24414" xr:uid="{3B8EDDBD-359E-4E91-8414-69EA58DA8BF9}"/>
    <cellStyle name="Normal 2 2 3 2 2 6" xfId="9135" xr:uid="{027215BB-547C-41C4-A3FD-BC61440A4B3D}"/>
    <cellStyle name="Normal 2 2 3 2 2 7" xfId="17869" xr:uid="{D2115402-E2E8-48C5-905E-3540E69085A7}"/>
    <cellStyle name="Normal 2 2 3 2 2 8" xfId="26604" xr:uid="{413078AA-DBBD-4A5F-9174-45290C1C0396}"/>
    <cellStyle name="Normal 2 2 3 2 3" xfId="562" xr:uid="{B1B03738-3AE3-4DE9-99F5-D8D9DCA6A33F}"/>
    <cellStyle name="Normal 2 2 3 2 3 2" xfId="1530" xr:uid="{2C7326DA-F7AD-4741-89B2-D21FE59EE8FD}"/>
    <cellStyle name="Normal 2 2 3 2 3 2 2" xfId="3715" xr:uid="{04652809-CFCC-4727-B0DB-4F4C8581EA81}"/>
    <cellStyle name="Normal 2 2 3 2 3 2 2 2" xfId="12464" xr:uid="{64911D26-6B3C-4FA4-88CC-CBE6A2E7BBF1}"/>
    <cellStyle name="Normal 2 2 3 2 3 2 2 3" xfId="21199" xr:uid="{F7FE1804-8576-413C-9DDA-C4AF75A277B9}"/>
    <cellStyle name="Normal 2 2 3 2 3 2 3" xfId="5909" xr:uid="{612153DF-C1B2-495F-B05E-4C3E59613A31}"/>
    <cellStyle name="Normal 2 2 3 2 3 2 3 2" xfId="14651" xr:uid="{D902B09E-A665-4A71-8F40-5D0CC78868DC}"/>
    <cellStyle name="Normal 2 2 3 2 3 2 3 3" xfId="23386" xr:uid="{600577AB-9348-4558-AB20-65E13A9F06A4}"/>
    <cellStyle name="Normal 2 2 3 2 3 2 4" xfId="8102" xr:uid="{CA97F782-8391-4267-827A-453C9AFF1D01}"/>
    <cellStyle name="Normal 2 2 3 2 3 2 4 2" xfId="16840" xr:uid="{59BEC66E-6CCF-4184-92F4-8790CE1E3D74}"/>
    <cellStyle name="Normal 2 2 3 2 3 2 4 3" xfId="25575" xr:uid="{B993AF57-A03C-4A08-B49A-F8352C9515D4}"/>
    <cellStyle name="Normal 2 2 3 2 3 2 5" xfId="10287" xr:uid="{879D07DF-C391-441B-BD42-B843834E9955}"/>
    <cellStyle name="Normal 2 2 3 2 3 2 6" xfId="19021" xr:uid="{D666BDA0-9AE8-4606-B1C0-966C86289ACC}"/>
    <cellStyle name="Normal 2 2 3 2 3 2 7" xfId="27765" xr:uid="{55601721-B3D3-4A98-8E62-0BCE4C4B0881}"/>
    <cellStyle name="Normal 2 2 3 2 3 3" xfId="2754" xr:uid="{33325128-8CD4-4F8E-8424-1A0822BD7A91}"/>
    <cellStyle name="Normal 2 2 3 2 3 3 2" xfId="11503" xr:uid="{84259EB0-CEB5-4F3F-B685-5CAE00B3A976}"/>
    <cellStyle name="Normal 2 2 3 2 3 3 3" xfId="20238" xr:uid="{E9F6E20F-2E9B-4A9B-8691-D15CFAE3DD04}"/>
    <cellStyle name="Normal 2 2 3 2 3 4" xfId="4940" xr:uid="{3A69FDEA-347B-4397-9352-79D020D0E143}"/>
    <cellStyle name="Normal 2 2 3 2 3 4 2" xfId="13682" xr:uid="{AE3638EA-658A-48CC-9401-A2FD11C54A4C}"/>
    <cellStyle name="Normal 2 2 3 2 3 4 3" xfId="22417" xr:uid="{344D6CF1-CB40-4633-8297-299CBB27ADA9}"/>
    <cellStyle name="Normal 2 2 3 2 3 5" xfId="7133" xr:uid="{0CD4F76C-6CD7-401C-A62F-3408D7E2722A}"/>
    <cellStyle name="Normal 2 2 3 2 3 5 2" xfId="15871" xr:uid="{73A3BDB6-DB60-431A-9D38-97FAE90011CF}"/>
    <cellStyle name="Normal 2 2 3 2 3 5 3" xfId="24606" xr:uid="{452306B1-D9C9-41DF-9D18-E48302C40231}"/>
    <cellStyle name="Normal 2 2 3 2 3 6" xfId="9327" xr:uid="{858D1448-410A-4721-854C-1B9A78E90539}"/>
    <cellStyle name="Normal 2 2 3 2 3 7" xfId="18061" xr:uid="{CFD20006-CD74-4825-8A9A-EA76EED5190C}"/>
    <cellStyle name="Normal 2 2 3 2 3 8" xfId="26796" xr:uid="{3CF26EDE-2D31-41B1-A43D-C2122883C587}"/>
    <cellStyle name="Normal 2 2 3 2 4" xfId="754" xr:uid="{FE1CD35A-C861-488A-B4CE-51128FC3792B}"/>
    <cellStyle name="Normal 2 2 3 2 4 2" xfId="1722" xr:uid="{C747D327-E2B7-46D5-9E89-9CCADB478AEF}"/>
    <cellStyle name="Normal 2 2 3 2 4 2 2" xfId="3907" xr:uid="{94E632B9-212E-40A4-A1E1-FAAC95894AC7}"/>
    <cellStyle name="Normal 2 2 3 2 4 2 2 2" xfId="12656" xr:uid="{5708F3CD-A956-4B55-A404-20D8F8053FB6}"/>
    <cellStyle name="Normal 2 2 3 2 4 2 2 3" xfId="21391" xr:uid="{5C1B320B-48C9-4324-88FD-EF8CDE3BBC83}"/>
    <cellStyle name="Normal 2 2 3 2 4 2 3" xfId="6101" xr:uid="{E508727B-249D-4C11-A393-F643D790B44C}"/>
    <cellStyle name="Normal 2 2 3 2 4 2 3 2" xfId="14843" xr:uid="{9F1CBAC3-DA4B-4F11-8255-0544BA983344}"/>
    <cellStyle name="Normal 2 2 3 2 4 2 3 3" xfId="23578" xr:uid="{F606C5B1-04B9-441C-A7EE-2B94E939BE4E}"/>
    <cellStyle name="Normal 2 2 3 2 4 2 4" xfId="8294" xr:uid="{E2553CDE-CB38-4A9F-B7A0-3A1A4158B399}"/>
    <cellStyle name="Normal 2 2 3 2 4 2 4 2" xfId="17032" xr:uid="{0C519F33-FC7D-4955-9192-502657B7AA21}"/>
    <cellStyle name="Normal 2 2 3 2 4 2 4 3" xfId="25767" xr:uid="{BAC77892-2BA1-4D29-8570-8E671976209B}"/>
    <cellStyle name="Normal 2 2 3 2 4 2 5" xfId="10479" xr:uid="{2EE7505F-E202-4357-BA47-9ADFDA45830A}"/>
    <cellStyle name="Normal 2 2 3 2 4 2 6" xfId="19213" xr:uid="{61A5CD62-7FA5-4706-91FF-FDF2CF281106}"/>
    <cellStyle name="Normal 2 2 3 2 4 2 7" xfId="27957" xr:uid="{93ECAA55-81E8-4BCA-9DB2-9BB909A600FE}"/>
    <cellStyle name="Normal 2 2 3 2 4 3" xfId="2946" xr:uid="{DFBBCFA1-7316-4FE0-A9C4-B4DDFC30E1F3}"/>
    <cellStyle name="Normal 2 2 3 2 4 3 2" xfId="11695" xr:uid="{13995997-5792-43CE-8B1A-8EE9D81AC180}"/>
    <cellStyle name="Normal 2 2 3 2 4 3 3" xfId="20430" xr:uid="{59121DE1-AB92-407B-BABD-340180F5D968}"/>
    <cellStyle name="Normal 2 2 3 2 4 4" xfId="5132" xr:uid="{E6168280-7E21-423E-87F6-7E59C8422F78}"/>
    <cellStyle name="Normal 2 2 3 2 4 4 2" xfId="13874" xr:uid="{851949D6-1B56-4399-84AE-AD182EFE34B6}"/>
    <cellStyle name="Normal 2 2 3 2 4 4 3" xfId="22609" xr:uid="{CF646AAA-5E1F-41A9-AB8F-271EA89D2A49}"/>
    <cellStyle name="Normal 2 2 3 2 4 5" xfId="7325" xr:uid="{66001663-A344-45D1-8A07-B7C181F1C964}"/>
    <cellStyle name="Normal 2 2 3 2 4 5 2" xfId="16063" xr:uid="{CC360113-16C2-438E-9F54-7C5BF3232375}"/>
    <cellStyle name="Normal 2 2 3 2 4 5 3" xfId="24798" xr:uid="{1B5BAD12-6B32-42BB-8579-F5CA347670F4}"/>
    <cellStyle name="Normal 2 2 3 2 4 6" xfId="9519" xr:uid="{1E6A5BDA-47D9-493F-BCD5-8A38001B811D}"/>
    <cellStyle name="Normal 2 2 3 2 4 7" xfId="18253" xr:uid="{81C3E759-182B-46BA-BD1B-3AFC040EBAA7}"/>
    <cellStyle name="Normal 2 2 3 2 4 8" xfId="26988" xr:uid="{DB4C3897-BC20-4CFD-A73B-4017DB580D0F}"/>
    <cellStyle name="Normal 2 2 3 2 5" xfId="946" xr:uid="{91D4756F-85A0-4B5C-A645-DDF61C1192EA}"/>
    <cellStyle name="Normal 2 2 3 2 5 2" xfId="1914" xr:uid="{104BC410-4E0F-4D8B-8FE2-F540EDD7A3E2}"/>
    <cellStyle name="Normal 2 2 3 2 5 2 2" xfId="4099" xr:uid="{7825B083-280A-4A8E-955F-28634881E336}"/>
    <cellStyle name="Normal 2 2 3 2 5 2 2 2" xfId="12848" xr:uid="{4E3F088D-83EC-493C-9429-B853A3EF7AF3}"/>
    <cellStyle name="Normal 2 2 3 2 5 2 2 3" xfId="21583" xr:uid="{EFDF33FF-76B8-4153-9691-6246958E6C68}"/>
    <cellStyle name="Normal 2 2 3 2 5 2 3" xfId="6293" xr:uid="{997B56AA-434A-472A-A6BC-C087F86BDEB6}"/>
    <cellStyle name="Normal 2 2 3 2 5 2 3 2" xfId="15035" xr:uid="{869DEE02-725D-4457-9F4A-CC01B570C507}"/>
    <cellStyle name="Normal 2 2 3 2 5 2 3 3" xfId="23770" xr:uid="{A2F7D395-F16D-4EE1-A23B-9A75BC02C911}"/>
    <cellStyle name="Normal 2 2 3 2 5 2 4" xfId="8486" xr:uid="{A2E4B05B-A353-46E3-A5D9-42AFF5BC019C}"/>
    <cellStyle name="Normal 2 2 3 2 5 2 4 2" xfId="17224" xr:uid="{222A3463-1187-4D4B-911E-EAB353C61FD3}"/>
    <cellStyle name="Normal 2 2 3 2 5 2 4 3" xfId="25959" xr:uid="{5DA44C44-6929-4214-BA3D-8EE34FFCE0FD}"/>
    <cellStyle name="Normal 2 2 3 2 5 2 5" xfId="10671" xr:uid="{30035694-E52D-4F1A-9ED5-5EBDB97DA5BC}"/>
    <cellStyle name="Normal 2 2 3 2 5 2 6" xfId="19405" xr:uid="{D101D5ED-9590-452A-B6A9-B3DB1F943717}"/>
    <cellStyle name="Normal 2 2 3 2 5 2 7" xfId="28149" xr:uid="{C639CB69-C356-4201-823F-D9D77E70ABCE}"/>
    <cellStyle name="Normal 2 2 3 2 5 3" xfId="3138" xr:uid="{135CEBC1-46AB-4ACB-85C6-0308FD5CBEC7}"/>
    <cellStyle name="Normal 2 2 3 2 5 3 2" xfId="11887" xr:uid="{D3616ED1-05E5-403E-A500-1A4F646B6088}"/>
    <cellStyle name="Normal 2 2 3 2 5 3 3" xfId="20622" xr:uid="{4D038F6B-402F-435E-AB6E-50B4FD6CA27C}"/>
    <cellStyle name="Normal 2 2 3 2 5 4" xfId="5324" xr:uid="{BA76312F-59DB-4C04-9A97-48975FAAA61A}"/>
    <cellStyle name="Normal 2 2 3 2 5 4 2" xfId="14066" xr:uid="{B40587F9-2C5B-4ABF-BF6F-01234F2F0DAF}"/>
    <cellStyle name="Normal 2 2 3 2 5 4 3" xfId="22801" xr:uid="{8338406A-CDA3-42BE-85AC-5AC56898A261}"/>
    <cellStyle name="Normal 2 2 3 2 5 5" xfId="7517" xr:uid="{4C08C600-B4AF-40E1-9468-062C5BB0C42B}"/>
    <cellStyle name="Normal 2 2 3 2 5 5 2" xfId="16255" xr:uid="{17A22DC7-4758-4B2D-9E24-74CE8647E807}"/>
    <cellStyle name="Normal 2 2 3 2 5 5 3" xfId="24990" xr:uid="{2ADDECE1-1975-46C5-A651-571895E42811}"/>
    <cellStyle name="Normal 2 2 3 2 5 6" xfId="9711" xr:uid="{70111957-4DA2-48FD-B8DE-004F139E168D}"/>
    <cellStyle name="Normal 2 2 3 2 5 7" xfId="18445" xr:uid="{A0AF5E43-E384-4098-8ACE-E15E86D0B46B}"/>
    <cellStyle name="Normal 2 2 3 2 5 8" xfId="27180" xr:uid="{D5F9D306-07A1-43C4-BBBC-FF3A4BABFB68}"/>
    <cellStyle name="Normal 2 2 3 2 6" xfId="1140" xr:uid="{843F3DB9-F3F8-4DCE-AC47-45F1D5149C31}"/>
    <cellStyle name="Normal 2 2 3 2 6 2" xfId="3331" xr:uid="{0112D69C-0AD3-4C7F-AAD4-CDDDCCF1DB0D}"/>
    <cellStyle name="Normal 2 2 3 2 6 2 2" xfId="12080" xr:uid="{101CDBF1-D7A4-47D1-8A49-C888837A8BFA}"/>
    <cellStyle name="Normal 2 2 3 2 6 2 3" xfId="20815" xr:uid="{CDC5C75A-3125-446F-A49C-26EC38B8FE8E}"/>
    <cellStyle name="Normal 2 2 3 2 6 3" xfId="5519" xr:uid="{A26C9C9E-4511-4224-B544-A9BD42023B35}"/>
    <cellStyle name="Normal 2 2 3 2 6 3 2" xfId="14261" xr:uid="{5D2D2CF0-50B5-4574-852A-0BACC7A19905}"/>
    <cellStyle name="Normal 2 2 3 2 6 3 3" xfId="22996" xr:uid="{AED50C74-6DD6-4431-8197-4DFAEF98ECBB}"/>
    <cellStyle name="Normal 2 2 3 2 6 4" xfId="7712" xr:uid="{0D4210E8-62F0-4DA5-A595-416EA3D42021}"/>
    <cellStyle name="Normal 2 2 3 2 6 4 2" xfId="16450" xr:uid="{781986BA-5497-4239-9214-C10123F79C31}"/>
    <cellStyle name="Normal 2 2 3 2 6 4 3" xfId="25185" xr:uid="{C1A32D4D-9C2F-4C41-B104-78C0C3B0E28F}"/>
    <cellStyle name="Normal 2 2 3 2 6 5" xfId="9903" xr:uid="{E0A04784-DED8-4644-B1A7-3455D9D09BAC}"/>
    <cellStyle name="Normal 2 2 3 2 6 6" xfId="18637" xr:uid="{7D96768C-B1D0-43BC-B96C-9E235A77833A}"/>
    <cellStyle name="Normal 2 2 3 2 6 7" xfId="27375" xr:uid="{5757FDC7-BC16-42E0-A822-E1A4430058D3}"/>
    <cellStyle name="Normal 2 2 3 2 7" xfId="2176" xr:uid="{B64ADB53-DE36-4740-BD10-0DF1BBB111CE}"/>
    <cellStyle name="Normal 2 2 3 2 7 2" xfId="4356" xr:uid="{88CD3AE6-BBBB-473D-9386-621DCEC116DC}"/>
    <cellStyle name="Normal 2 2 3 2 7 2 2" xfId="13105" xr:uid="{FF56CD28-F03E-4AD7-9F7A-F814F13EA398}"/>
    <cellStyle name="Normal 2 2 3 2 7 2 3" xfId="21840" xr:uid="{51B5BA4C-F221-48FB-A4B6-97967E99D981}"/>
    <cellStyle name="Normal 2 2 3 2 7 3" xfId="6553" xr:uid="{B7B7C6CB-33B9-48DC-BE88-A7F860312FEA}"/>
    <cellStyle name="Normal 2 2 3 2 7 3 2" xfId="15295" xr:uid="{E504EEBD-8A52-4053-BD7A-970D61E8F4EC}"/>
    <cellStyle name="Normal 2 2 3 2 7 3 3" xfId="24030" xr:uid="{D04B1FCB-D407-4182-8921-C84AF39CC3C8}"/>
    <cellStyle name="Normal 2 2 3 2 7 4" xfId="8747" xr:uid="{E2947563-9E26-40EB-825F-C621C2263048}"/>
    <cellStyle name="Normal 2 2 3 2 7 4 2" xfId="17484" xr:uid="{138C6D9D-1EEB-4CD5-B86B-0D1FC94521E7}"/>
    <cellStyle name="Normal 2 2 3 2 7 4 3" xfId="26219" xr:uid="{14BF2D82-A38F-4A95-B2FA-418FCEC310CF}"/>
    <cellStyle name="Normal 2 2 3 2 7 5" xfId="10928" xr:uid="{E9A89DF1-70D1-4991-A1AF-4EE44E51422D}"/>
    <cellStyle name="Normal 2 2 3 2 7 6" xfId="19663" xr:uid="{1F765F3D-0D37-402F-AB55-EF594E26667F}"/>
    <cellStyle name="Normal 2 2 3 2 7 7" xfId="28410" xr:uid="{C086122F-981E-46D4-A69F-63DA0247B737}"/>
    <cellStyle name="Normal 2 2 3 2 8" xfId="2370" xr:uid="{76C72539-84FF-4304-A729-57FB0BABA404}"/>
    <cellStyle name="Normal 2 2 3 2 8 2" xfId="11119" xr:uid="{EE820ED5-DA4E-40DA-9A3A-78EAE3E37800}"/>
    <cellStyle name="Normal 2 2 3 2 8 3" xfId="19854" xr:uid="{74B913F7-53E8-40E4-A3E9-9D1E25DC68F7}"/>
    <cellStyle name="Normal 2 2 3 2 9" xfId="4556" xr:uid="{B86FF004-828A-4F87-A65A-DF2856189735}"/>
    <cellStyle name="Normal 2 2 3 2 9 2" xfId="13298" xr:uid="{CA99E021-D159-4050-B6A1-65CD92CB0C17}"/>
    <cellStyle name="Normal 2 2 3 2 9 3" xfId="22033" xr:uid="{F73E2797-A69D-4AC9-867C-521C6C812AA3}"/>
    <cellStyle name="Normal 2 2 3 3" xfId="274" xr:uid="{FCAD08D1-83B2-42B4-B5C9-320BC5FA21D7}"/>
    <cellStyle name="Normal 2 2 3 3 2" xfId="1242" xr:uid="{B86B67B9-6148-466D-9324-4CB46B5AA3D5}"/>
    <cellStyle name="Normal 2 2 3 3 2 2" xfId="3427" xr:uid="{7A06765C-C87E-4CDB-AD35-207AFC67CEBA}"/>
    <cellStyle name="Normal 2 2 3 3 2 2 2" xfId="12176" xr:uid="{DAA7AF68-ABEB-4F26-AB2E-C96D0E80ABDA}"/>
    <cellStyle name="Normal 2 2 3 3 2 2 3" xfId="20911" xr:uid="{B48FDFAA-F5C9-44B3-8F9D-3E31CB4DA334}"/>
    <cellStyle name="Normal 2 2 3 3 2 3" xfId="5621" xr:uid="{C47BDECF-6681-436B-AA5E-85B65A085CB3}"/>
    <cellStyle name="Normal 2 2 3 3 2 3 2" xfId="14363" xr:uid="{AB898850-1850-4018-BE2C-D3AA405C3C09}"/>
    <cellStyle name="Normal 2 2 3 3 2 3 3" xfId="23098" xr:uid="{5BD5B7E7-5520-4AB9-9B8C-3BFD8C768D95}"/>
    <cellStyle name="Normal 2 2 3 3 2 4" xfId="7814" xr:uid="{A9C0500A-8FD5-4285-918B-D8DD37BE34D5}"/>
    <cellStyle name="Normal 2 2 3 3 2 4 2" xfId="16552" xr:uid="{506D81DA-9535-4AFA-B234-7909642BD784}"/>
    <cellStyle name="Normal 2 2 3 3 2 4 3" xfId="25287" xr:uid="{026B7EFE-1B60-42C2-ADE7-E2C7EE804CA9}"/>
    <cellStyle name="Normal 2 2 3 3 2 5" xfId="9999" xr:uid="{0BF5F752-846B-4285-96EF-CCE93D887ABB}"/>
    <cellStyle name="Normal 2 2 3 3 2 6" xfId="18733" xr:uid="{6AFFFA68-61CA-471E-AF2A-7E1243E0A60F}"/>
    <cellStyle name="Normal 2 2 3 3 2 7" xfId="27477" xr:uid="{754BE776-FCEE-4CC0-A650-8D04E91522BF}"/>
    <cellStyle name="Normal 2 2 3 3 3" xfId="2466" xr:uid="{9DA7AAD0-E530-4854-8AB9-F4078972309A}"/>
    <cellStyle name="Normal 2 2 3 3 3 2" xfId="11215" xr:uid="{1544106A-4C00-4968-B60B-C38FD3C6D88F}"/>
    <cellStyle name="Normal 2 2 3 3 3 3" xfId="19950" xr:uid="{328A8F77-F52A-4728-B070-6D27B11CA07C}"/>
    <cellStyle name="Normal 2 2 3 3 4" xfId="4652" xr:uid="{8FD85059-22EA-4DEA-8B4B-FDB89848439C}"/>
    <cellStyle name="Normal 2 2 3 3 4 2" xfId="13394" xr:uid="{CFB06938-A133-4533-89FA-51DFF94FDD8D}"/>
    <cellStyle name="Normal 2 2 3 3 4 3" xfId="22129" xr:uid="{1CFC8EDD-1C5B-44C8-BF5A-5F1CD11E6938}"/>
    <cellStyle name="Normal 2 2 3 3 5" xfId="6845" xr:uid="{F93BCF6C-9C31-420E-AD1F-0BEE8A90BA6A}"/>
    <cellStyle name="Normal 2 2 3 3 5 2" xfId="15583" xr:uid="{18A42FD8-9166-495B-B66E-27BFED38862D}"/>
    <cellStyle name="Normal 2 2 3 3 5 3" xfId="24318" xr:uid="{BE48F5BA-FDDF-44A5-806B-F1E93D56A5C6}"/>
    <cellStyle name="Normal 2 2 3 3 6" xfId="9039" xr:uid="{D2118B9E-7210-4F76-82DB-5EB2735BB798}"/>
    <cellStyle name="Normal 2 2 3 3 7" xfId="17773" xr:uid="{EB1F80F2-418A-4669-A6F0-20F4CDE78ED6}"/>
    <cellStyle name="Normal 2 2 3 3 8" xfId="26508" xr:uid="{154462AD-250D-43B2-97F6-0C37181C7B89}"/>
    <cellStyle name="Normal 2 2 3 4" xfId="466" xr:uid="{294C3A48-88DF-4D75-9FA1-A3E35F62A5B5}"/>
    <cellStyle name="Normal 2 2 3 4 2" xfId="1434" xr:uid="{12F13A0A-0CE2-474F-838A-701D1FF87D1F}"/>
    <cellStyle name="Normal 2 2 3 4 2 2" xfId="3619" xr:uid="{C83C9793-CC95-45D2-AFD6-66C59665A7C8}"/>
    <cellStyle name="Normal 2 2 3 4 2 2 2" xfId="12368" xr:uid="{ED845A51-F8B9-407E-81F3-81963680B96F}"/>
    <cellStyle name="Normal 2 2 3 4 2 2 3" xfId="21103" xr:uid="{37857F21-41DF-4D6E-BF2F-C0894A511157}"/>
    <cellStyle name="Normal 2 2 3 4 2 3" xfId="5813" xr:uid="{0D38E367-BA56-4A26-9F36-01D45081A4E6}"/>
    <cellStyle name="Normal 2 2 3 4 2 3 2" xfId="14555" xr:uid="{D21E0EC8-E250-4160-A8BD-8A6B29B05FF4}"/>
    <cellStyle name="Normal 2 2 3 4 2 3 3" xfId="23290" xr:uid="{F9E3C809-BC4C-42A8-9218-F0A41F541DF2}"/>
    <cellStyle name="Normal 2 2 3 4 2 4" xfId="8006" xr:uid="{30642C3D-D741-4994-822D-657EF0ABE24B}"/>
    <cellStyle name="Normal 2 2 3 4 2 4 2" xfId="16744" xr:uid="{1E26B75E-0C50-434D-8254-10D3115BEAB4}"/>
    <cellStyle name="Normal 2 2 3 4 2 4 3" xfId="25479" xr:uid="{A7149E2E-5D61-4144-B81F-0A8D543A78CF}"/>
    <cellStyle name="Normal 2 2 3 4 2 5" xfId="10191" xr:uid="{321530B3-8432-46FD-B610-0849E7194010}"/>
    <cellStyle name="Normal 2 2 3 4 2 6" xfId="18925" xr:uid="{7B307D49-87DB-42F9-856D-06E6E15843E9}"/>
    <cellStyle name="Normal 2 2 3 4 2 7" xfId="27669" xr:uid="{36689D74-DEA6-472D-B60D-9E69563C6B71}"/>
    <cellStyle name="Normal 2 2 3 4 3" xfId="2658" xr:uid="{CC05F863-945D-4022-B446-060D20A1BF77}"/>
    <cellStyle name="Normal 2 2 3 4 3 2" xfId="11407" xr:uid="{BC069BBE-30CA-40FB-A44E-800C52C847C5}"/>
    <cellStyle name="Normal 2 2 3 4 3 3" xfId="20142" xr:uid="{1F476025-F291-4F46-9A6B-1B2F10E187A9}"/>
    <cellStyle name="Normal 2 2 3 4 4" xfId="4844" xr:uid="{FFD528BD-420D-42A2-97D5-FD5746B85441}"/>
    <cellStyle name="Normal 2 2 3 4 4 2" xfId="13586" xr:uid="{83853316-3970-48CF-B272-6EE1F03B21F8}"/>
    <cellStyle name="Normal 2 2 3 4 4 3" xfId="22321" xr:uid="{5D27D927-B278-4893-A403-2D75F8487951}"/>
    <cellStyle name="Normal 2 2 3 4 5" xfId="7037" xr:uid="{A5FAB96D-84EE-46D3-A2E6-731B00ECC4AF}"/>
    <cellStyle name="Normal 2 2 3 4 5 2" xfId="15775" xr:uid="{D4F70570-A8FD-4B20-AF60-982D74C475A8}"/>
    <cellStyle name="Normal 2 2 3 4 5 3" xfId="24510" xr:uid="{7DBCE687-9715-40FB-975D-77BDF2762B35}"/>
    <cellStyle name="Normal 2 2 3 4 6" xfId="9231" xr:uid="{91F4060C-E53C-4D55-B9F4-4C8853CD843A}"/>
    <cellStyle name="Normal 2 2 3 4 7" xfId="17965" xr:uid="{0FF8B500-2AED-4BA3-B1D7-67219853DB9C}"/>
    <cellStyle name="Normal 2 2 3 4 8" xfId="26700" xr:uid="{450DA31B-D19F-440E-AA8B-C309463667C0}"/>
    <cellStyle name="Normal 2 2 3 5" xfId="658" xr:uid="{C68B6B1A-B760-4392-A93B-E3A749CA6679}"/>
    <cellStyle name="Normal 2 2 3 5 2" xfId="1626" xr:uid="{F3A6BC9F-94DC-4640-9F85-E99A402F04E3}"/>
    <cellStyle name="Normal 2 2 3 5 2 2" xfId="3811" xr:uid="{064A47E0-D4F2-43FF-AD9D-B2D5BB3C7E35}"/>
    <cellStyle name="Normal 2 2 3 5 2 2 2" xfId="12560" xr:uid="{BD9F6008-4132-4656-9224-E627A429C74F}"/>
    <cellStyle name="Normal 2 2 3 5 2 2 3" xfId="21295" xr:uid="{BA9CB0B5-C58E-4AF8-BCF2-EFBC62B16C7C}"/>
    <cellStyle name="Normal 2 2 3 5 2 3" xfId="6005" xr:uid="{BBF449F3-0E8C-40AF-ADE6-AA6FCE0D2E56}"/>
    <cellStyle name="Normal 2 2 3 5 2 3 2" xfId="14747" xr:uid="{C0B21C11-2E6B-480A-A709-B0C86916EC47}"/>
    <cellStyle name="Normal 2 2 3 5 2 3 3" xfId="23482" xr:uid="{F9F07D57-6422-4702-9B08-2B53625B7065}"/>
    <cellStyle name="Normal 2 2 3 5 2 4" xfId="8198" xr:uid="{869635DB-CD89-4B4F-A395-362EF68C8FAF}"/>
    <cellStyle name="Normal 2 2 3 5 2 4 2" xfId="16936" xr:uid="{FE1864B7-D64F-43E7-86C1-225E77D247FD}"/>
    <cellStyle name="Normal 2 2 3 5 2 4 3" xfId="25671" xr:uid="{1F7A6555-BF8E-473D-AEC2-F659B12DDED2}"/>
    <cellStyle name="Normal 2 2 3 5 2 5" xfId="10383" xr:uid="{21010CCD-79F6-4021-9719-FCB3F80A8333}"/>
    <cellStyle name="Normal 2 2 3 5 2 6" xfId="19117" xr:uid="{28D32C3B-12D8-467C-99CA-A1B714F4D26F}"/>
    <cellStyle name="Normal 2 2 3 5 2 7" xfId="27861" xr:uid="{DAE23C68-8B79-40DB-94DB-1FC49925D5BE}"/>
    <cellStyle name="Normal 2 2 3 5 3" xfId="2850" xr:uid="{AC2328FD-0F0E-4A5B-9BBD-FB34974B5611}"/>
    <cellStyle name="Normal 2 2 3 5 3 2" xfId="11599" xr:uid="{BBAE18C6-03C4-4E87-98F1-66B4381B4A31}"/>
    <cellStyle name="Normal 2 2 3 5 3 3" xfId="20334" xr:uid="{67AD67E7-09FC-47D5-9B98-04EAC968750D}"/>
    <cellStyle name="Normal 2 2 3 5 4" xfId="5036" xr:uid="{7DA54713-A8B4-4EB1-86EE-375906F95F51}"/>
    <cellStyle name="Normal 2 2 3 5 4 2" xfId="13778" xr:uid="{92103546-6DB6-426F-9137-1B32983DAC02}"/>
    <cellStyle name="Normal 2 2 3 5 4 3" xfId="22513" xr:uid="{4189A5D2-0691-4737-8F75-C5649D4981F7}"/>
    <cellStyle name="Normal 2 2 3 5 5" xfId="7229" xr:uid="{E2F3D8C0-AEDA-4134-9361-3DBFD4BB6D50}"/>
    <cellStyle name="Normal 2 2 3 5 5 2" xfId="15967" xr:uid="{0223890B-1BFF-49BB-8FD3-91BEFA36FCAC}"/>
    <cellStyle name="Normal 2 2 3 5 5 3" xfId="24702" xr:uid="{11F39818-0F87-4EDC-A2A7-1FDE574FAA69}"/>
    <cellStyle name="Normal 2 2 3 5 6" xfId="9423" xr:uid="{B7304C11-5F81-484E-BBC2-60ED90764B9F}"/>
    <cellStyle name="Normal 2 2 3 5 7" xfId="18157" xr:uid="{B77AF0DD-A194-49AD-9E57-9BF849C5E76B}"/>
    <cellStyle name="Normal 2 2 3 5 8" xfId="26892" xr:uid="{F048A34C-A112-44F0-9473-0D94BA16953A}"/>
    <cellStyle name="Normal 2 2 3 6" xfId="850" xr:uid="{E2064E8A-9C25-4CF8-A353-3E2798BEE45F}"/>
    <cellStyle name="Normal 2 2 3 6 2" xfId="1818" xr:uid="{82039313-C88C-4482-A1CA-FE7A5395772E}"/>
    <cellStyle name="Normal 2 2 3 6 2 2" xfId="4003" xr:uid="{9FB0D7CA-FC94-49CB-BA94-6417425B71FF}"/>
    <cellStyle name="Normal 2 2 3 6 2 2 2" xfId="12752" xr:uid="{C629C402-1E43-4B24-9BCD-3E2D6CB72369}"/>
    <cellStyle name="Normal 2 2 3 6 2 2 3" xfId="21487" xr:uid="{5F7500F0-2624-4AA9-A57A-CA174409A170}"/>
    <cellStyle name="Normal 2 2 3 6 2 3" xfId="6197" xr:uid="{7919A2ED-AF3F-4337-BE08-2B51B0183948}"/>
    <cellStyle name="Normal 2 2 3 6 2 3 2" xfId="14939" xr:uid="{35713ECC-D13E-4691-802E-B6711C33C808}"/>
    <cellStyle name="Normal 2 2 3 6 2 3 3" xfId="23674" xr:uid="{E96DB04E-9182-4692-8587-C44CE1A12A89}"/>
    <cellStyle name="Normal 2 2 3 6 2 4" xfId="8390" xr:uid="{B74445B9-BD68-425E-9751-B81027113ED0}"/>
    <cellStyle name="Normal 2 2 3 6 2 4 2" xfId="17128" xr:uid="{ED1638A1-347B-4515-AB8B-115B52BC3480}"/>
    <cellStyle name="Normal 2 2 3 6 2 4 3" xfId="25863" xr:uid="{E6DB547E-77E8-4469-9A4E-CDD726C76ED1}"/>
    <cellStyle name="Normal 2 2 3 6 2 5" xfId="10575" xr:uid="{2888DC89-0795-4886-A2AE-A6DE746A81D6}"/>
    <cellStyle name="Normal 2 2 3 6 2 6" xfId="19309" xr:uid="{7D49F5FF-6FBB-4350-B846-E96D34C3BFE4}"/>
    <cellStyle name="Normal 2 2 3 6 2 7" xfId="28053" xr:uid="{C36A8A0B-2114-47B1-B313-4B9113D9B55B}"/>
    <cellStyle name="Normal 2 2 3 6 3" xfId="3042" xr:uid="{CFE1CA83-A25E-4410-BC6F-DA9755F54038}"/>
    <cellStyle name="Normal 2 2 3 6 3 2" xfId="11791" xr:uid="{5C8DD13A-3C80-45A9-B05E-BBAFF45DCB33}"/>
    <cellStyle name="Normal 2 2 3 6 3 3" xfId="20526" xr:uid="{8FD7F3C8-655F-4310-B590-2DE3FF88B21D}"/>
    <cellStyle name="Normal 2 2 3 6 4" xfId="5228" xr:uid="{8453EFF4-C6E4-42CE-9657-3D63A54BB86C}"/>
    <cellStyle name="Normal 2 2 3 6 4 2" xfId="13970" xr:uid="{A8E3E6B2-3572-458E-BF38-FA305BCB5E95}"/>
    <cellStyle name="Normal 2 2 3 6 4 3" xfId="22705" xr:uid="{2E49F4FB-669F-4F83-9B55-9C16EE392243}"/>
    <cellStyle name="Normal 2 2 3 6 5" xfId="7421" xr:uid="{D69D172A-5631-4A78-BD17-C68042FAB170}"/>
    <cellStyle name="Normal 2 2 3 6 5 2" xfId="16159" xr:uid="{9F1FF9DB-2370-49E3-9A3B-467F2BD07A44}"/>
    <cellStyle name="Normal 2 2 3 6 5 3" xfId="24894" xr:uid="{4F26FF8C-40FE-4EB3-9BA8-D723F4720645}"/>
    <cellStyle name="Normal 2 2 3 6 6" xfId="9615" xr:uid="{D92E8083-FCC5-4228-B9BE-6C2364B724E2}"/>
    <cellStyle name="Normal 2 2 3 6 7" xfId="18349" xr:uid="{F27B4D76-5F59-4871-B8CA-80709E4055E7}"/>
    <cellStyle name="Normal 2 2 3 6 8" xfId="27084" xr:uid="{3FAA52CB-D795-45AE-91F9-DF8423954029}"/>
    <cellStyle name="Normal 2 2 3 7" xfId="1044" xr:uid="{603F9379-FBE7-40A1-934E-5B3D86AF9D08}"/>
    <cellStyle name="Normal 2 2 3 7 2" xfId="3235" xr:uid="{0FAE402D-9F0B-4E23-9198-6D0CC6C635ED}"/>
    <cellStyle name="Normal 2 2 3 7 2 2" xfId="11984" xr:uid="{7B2515B8-5E5D-4001-B199-1B5B28D567E2}"/>
    <cellStyle name="Normal 2 2 3 7 2 3" xfId="20719" xr:uid="{2B765CC7-5447-41D0-8F07-E5039836F1E5}"/>
    <cellStyle name="Normal 2 2 3 7 3" xfId="5423" xr:uid="{0E04DFAC-CAE1-4A17-9D81-D13C6D0E035A}"/>
    <cellStyle name="Normal 2 2 3 7 3 2" xfId="14165" xr:uid="{09DCE1E2-CC4D-480B-B874-3F7943EC3A6A}"/>
    <cellStyle name="Normal 2 2 3 7 3 3" xfId="22900" xr:uid="{EF9C04BC-56CF-4059-8802-F72471C293B0}"/>
    <cellStyle name="Normal 2 2 3 7 4" xfId="7616" xr:uid="{FC3D7623-30BA-4FDA-9B1D-49C8B5D3C224}"/>
    <cellStyle name="Normal 2 2 3 7 4 2" xfId="16354" xr:uid="{05B4959D-D073-4460-A259-E1DD4CB76DA5}"/>
    <cellStyle name="Normal 2 2 3 7 4 3" xfId="25089" xr:uid="{78757039-680D-474D-A542-008B64F3334B}"/>
    <cellStyle name="Normal 2 2 3 7 5" xfId="9807" xr:uid="{A29A8E7C-73E1-4222-9107-33D205D0938A}"/>
    <cellStyle name="Normal 2 2 3 7 6" xfId="18541" xr:uid="{02A7199F-FE11-44E1-8C0E-189EFB4971F6}"/>
    <cellStyle name="Normal 2 2 3 7 7" xfId="27279" xr:uid="{9040365B-0ACD-4FAB-8DD2-D0207568992F}"/>
    <cellStyle name="Normal 2 2 3 8" xfId="2080" xr:uid="{63F94C8B-2B3D-4AFF-AE0D-BB4ED4A09BBE}"/>
    <cellStyle name="Normal 2 2 3 8 2" xfId="4260" xr:uid="{80D69389-3093-481F-BA2A-114678A23729}"/>
    <cellStyle name="Normal 2 2 3 8 2 2" xfId="13009" xr:uid="{48DEB4FB-6082-41F5-86D0-F546D2C36AEE}"/>
    <cellStyle name="Normal 2 2 3 8 2 3" xfId="21744" xr:uid="{F5646E8A-7283-4509-82C1-E53304F3F4A4}"/>
    <cellStyle name="Normal 2 2 3 8 3" xfId="6457" xr:uid="{A32810D6-04F0-4253-AA3D-9C147EB410E9}"/>
    <cellStyle name="Normal 2 2 3 8 3 2" xfId="15199" xr:uid="{6510C57A-78D6-4230-852B-AF4A1329CA5F}"/>
    <cellStyle name="Normal 2 2 3 8 3 3" xfId="23934" xr:uid="{2F62121E-7BCF-4F16-A463-9AECE2857C22}"/>
    <cellStyle name="Normal 2 2 3 8 4" xfId="8651" xr:uid="{C18E7BF0-08EF-4D39-A735-2F97CACE4DBE}"/>
    <cellStyle name="Normal 2 2 3 8 4 2" xfId="17388" xr:uid="{26C939F9-BD60-446D-AA55-F9B899462951}"/>
    <cellStyle name="Normal 2 2 3 8 4 3" xfId="26123" xr:uid="{8A32DE48-5376-4533-A887-C7EB24A9E294}"/>
    <cellStyle name="Normal 2 2 3 8 5" xfId="10832" xr:uid="{23C448EF-D4BF-4157-AB48-BCE0E7F2984A}"/>
    <cellStyle name="Normal 2 2 3 8 6" xfId="19567" xr:uid="{3C6C6BD0-31CE-41C2-9841-D3C556732492}"/>
    <cellStyle name="Normal 2 2 3 8 7" xfId="28314" xr:uid="{0FFF4EE6-4B81-429D-B4D6-8A13D4E1C226}"/>
    <cellStyle name="Normal 2 2 3 9" xfId="2274" xr:uid="{E68F1756-EAD9-4CE1-A1E6-ACBF43466028}"/>
    <cellStyle name="Normal 2 2 3 9 2" xfId="11023" xr:uid="{3178C9C2-79FF-4D70-9E8F-82387EB43A26}"/>
    <cellStyle name="Normal 2 2 3 9 3" xfId="19758" xr:uid="{D309895C-5F99-49B9-9C76-4C2440E34DF3}"/>
    <cellStyle name="Normal 2 2 4" xfId="130" xr:uid="{4804CEF6-D19D-4144-80F2-2DDE957D4DAD}"/>
    <cellStyle name="Normal 2 2 4 10" xfId="6701" xr:uid="{CF517A25-B23D-43B6-84E7-B948A014FBED}"/>
    <cellStyle name="Normal 2 2 4 10 2" xfId="15439" xr:uid="{2AA11766-D734-4B7F-AD51-87806CA788AF}"/>
    <cellStyle name="Normal 2 2 4 10 3" xfId="24174" xr:uid="{12AC05DA-EB61-4069-9CFE-ECBF74843423}"/>
    <cellStyle name="Normal 2 2 4 11" xfId="8895" xr:uid="{D090537B-7814-4261-98B4-FF712D497220}"/>
    <cellStyle name="Normal 2 2 4 12" xfId="17629" xr:uid="{33A5558F-C3CA-47B0-9565-337E42B513B4}"/>
    <cellStyle name="Normal 2 2 4 13" xfId="26364" xr:uid="{1DE67388-484D-40CC-A898-934ABD216220}"/>
    <cellStyle name="Normal 2 2 4 2" xfId="322" xr:uid="{BF5CCB6D-74F9-4427-B95B-4BC9E2802B1D}"/>
    <cellStyle name="Normal 2 2 4 2 2" xfId="1290" xr:uid="{A95DE591-7DD1-4097-B9AF-91C4C3A6479F}"/>
    <cellStyle name="Normal 2 2 4 2 2 2" xfId="3475" xr:uid="{6AC42722-9256-48F7-90CE-064F225F7BBC}"/>
    <cellStyle name="Normal 2 2 4 2 2 2 2" xfId="12224" xr:uid="{35DC83BC-FEB7-4934-AD38-7172426AD968}"/>
    <cellStyle name="Normal 2 2 4 2 2 2 3" xfId="20959" xr:uid="{D54ED115-D8A6-47E9-9182-38D920ABF7BE}"/>
    <cellStyle name="Normal 2 2 4 2 2 3" xfId="5669" xr:uid="{F0E13A95-894E-4124-8F2A-B0F606BBBECD}"/>
    <cellStyle name="Normal 2 2 4 2 2 3 2" xfId="14411" xr:uid="{30847617-76BC-4599-BCFA-A6F93C322F9F}"/>
    <cellStyle name="Normal 2 2 4 2 2 3 3" xfId="23146" xr:uid="{674514EB-5DA7-4FCD-B2C5-E2698B97BA0C}"/>
    <cellStyle name="Normal 2 2 4 2 2 4" xfId="7862" xr:uid="{98BF1C27-F782-44C6-BCAA-85CD8420181D}"/>
    <cellStyle name="Normal 2 2 4 2 2 4 2" xfId="16600" xr:uid="{A45986B7-8A09-43DD-BD23-B620F9F9109C}"/>
    <cellStyle name="Normal 2 2 4 2 2 4 3" xfId="25335" xr:uid="{29C34607-2F0D-456A-AF49-DFE989D2D5FD}"/>
    <cellStyle name="Normal 2 2 4 2 2 5" xfId="10047" xr:uid="{B5C5F8E1-ECF5-4E9C-A49E-ADBB73CF4DC3}"/>
    <cellStyle name="Normal 2 2 4 2 2 6" xfId="18781" xr:uid="{2F3F9749-BF89-419C-8E4E-2ACAFF3C8FAC}"/>
    <cellStyle name="Normal 2 2 4 2 2 7" xfId="27525" xr:uid="{04FA68DD-15EB-40F4-AA8D-01B48EA5DDBD}"/>
    <cellStyle name="Normal 2 2 4 2 3" xfId="2514" xr:uid="{DAB9DEC2-645D-450C-B5DE-F20D084DA244}"/>
    <cellStyle name="Normal 2 2 4 2 3 2" xfId="11263" xr:uid="{66CCEDEF-303D-4FAC-BD8F-673E64C293F3}"/>
    <cellStyle name="Normal 2 2 4 2 3 3" xfId="19998" xr:uid="{22CE858E-CC8D-4A17-97C5-0CF1388A835F}"/>
    <cellStyle name="Normal 2 2 4 2 4" xfId="4700" xr:uid="{4B05CE7D-722F-415A-A445-49C598A300F6}"/>
    <cellStyle name="Normal 2 2 4 2 4 2" xfId="13442" xr:uid="{BE9550DE-F067-47FA-96CD-BBA48C7B21B8}"/>
    <cellStyle name="Normal 2 2 4 2 4 3" xfId="22177" xr:uid="{EA786C67-A957-48E4-9FB5-ED5BF1C49379}"/>
    <cellStyle name="Normal 2 2 4 2 5" xfId="6893" xr:uid="{788AA490-6D62-4E1E-8522-FB04E3B8D017}"/>
    <cellStyle name="Normal 2 2 4 2 5 2" xfId="15631" xr:uid="{8B6A2D07-9D33-4530-9F47-F5323BFEC243}"/>
    <cellStyle name="Normal 2 2 4 2 5 3" xfId="24366" xr:uid="{A19B6C43-3BE0-4BB5-B505-220A8EF9D4D0}"/>
    <cellStyle name="Normal 2 2 4 2 6" xfId="9087" xr:uid="{E415BCBE-CE73-47E3-A275-743E23F418A7}"/>
    <cellStyle name="Normal 2 2 4 2 7" xfId="17821" xr:uid="{D0E92FE9-31C6-4EE8-8BB2-279527C16B0C}"/>
    <cellStyle name="Normal 2 2 4 2 8" xfId="26556" xr:uid="{58D157AE-0505-45CB-B63D-7777031D3C07}"/>
    <cellStyle name="Normal 2 2 4 3" xfId="514" xr:uid="{94469044-6286-4AE5-B399-CB3EB1320E6F}"/>
    <cellStyle name="Normal 2 2 4 3 2" xfId="1482" xr:uid="{5D528598-3442-4F77-A2FC-546B8FFB8C43}"/>
    <cellStyle name="Normal 2 2 4 3 2 2" xfId="3667" xr:uid="{ABFEC435-6CBE-47A2-988C-4E56F63E139C}"/>
    <cellStyle name="Normal 2 2 4 3 2 2 2" xfId="12416" xr:uid="{9812202B-D101-46CA-8A8A-844914CB2704}"/>
    <cellStyle name="Normal 2 2 4 3 2 2 3" xfId="21151" xr:uid="{3BB32B91-65F6-4888-8620-5DA3E4264855}"/>
    <cellStyle name="Normal 2 2 4 3 2 3" xfId="5861" xr:uid="{A34C8C27-D647-4F28-9E78-D27C25E6BF53}"/>
    <cellStyle name="Normal 2 2 4 3 2 3 2" xfId="14603" xr:uid="{36E2842F-5070-4D04-9EFB-CEF08A4271F4}"/>
    <cellStyle name="Normal 2 2 4 3 2 3 3" xfId="23338" xr:uid="{0A826655-13AB-4C2B-B16C-80148BF4CCD9}"/>
    <cellStyle name="Normal 2 2 4 3 2 4" xfId="8054" xr:uid="{D1DD5206-DE8F-4ADC-BEBB-0EF4878DBCAC}"/>
    <cellStyle name="Normal 2 2 4 3 2 4 2" xfId="16792" xr:uid="{61B82641-776A-4201-9E21-B0E9B075A4B6}"/>
    <cellStyle name="Normal 2 2 4 3 2 4 3" xfId="25527" xr:uid="{0E9DD55C-6827-4971-BCE5-A85E3EBE8FDB}"/>
    <cellStyle name="Normal 2 2 4 3 2 5" xfId="10239" xr:uid="{8BC6FFFE-8712-4F13-BBCE-BE9BBE4421A7}"/>
    <cellStyle name="Normal 2 2 4 3 2 6" xfId="18973" xr:uid="{94F36A15-D9F3-4040-B445-363829ABFA4E}"/>
    <cellStyle name="Normal 2 2 4 3 2 7" xfId="27717" xr:uid="{FA46430A-2AD1-4772-9A71-64F176227BDE}"/>
    <cellStyle name="Normal 2 2 4 3 3" xfId="2706" xr:uid="{41F4F218-CB5B-48AB-94D5-A45B69C68FCB}"/>
    <cellStyle name="Normal 2 2 4 3 3 2" xfId="11455" xr:uid="{1A9A09A8-1509-4245-9468-6744676DDAF5}"/>
    <cellStyle name="Normal 2 2 4 3 3 3" xfId="20190" xr:uid="{40ECAFEB-A286-46FE-BD17-A68177C4EF34}"/>
    <cellStyle name="Normal 2 2 4 3 4" xfId="4892" xr:uid="{F1B9D28A-5B28-4359-884C-A7FC83CF230E}"/>
    <cellStyle name="Normal 2 2 4 3 4 2" xfId="13634" xr:uid="{7E42C819-1942-410B-B8CD-7C4578351CAF}"/>
    <cellStyle name="Normal 2 2 4 3 4 3" xfId="22369" xr:uid="{A444919F-8DF1-422F-969F-069FAB77C045}"/>
    <cellStyle name="Normal 2 2 4 3 5" xfId="7085" xr:uid="{703B6084-11DC-4F99-9CEF-2B5E8AA8DEF4}"/>
    <cellStyle name="Normal 2 2 4 3 5 2" xfId="15823" xr:uid="{4E71A100-141B-4D86-94C0-588DF32A1A99}"/>
    <cellStyle name="Normal 2 2 4 3 5 3" xfId="24558" xr:uid="{DC29B861-AA1B-432E-BDAB-41CD675EA351}"/>
    <cellStyle name="Normal 2 2 4 3 6" xfId="9279" xr:uid="{6FD235CA-4E1D-4DAC-A3A9-4F02ED326797}"/>
    <cellStyle name="Normal 2 2 4 3 7" xfId="18013" xr:uid="{3322FBC6-4D16-4145-BB46-3B713958EBF1}"/>
    <cellStyle name="Normal 2 2 4 3 8" xfId="26748" xr:uid="{C47B2D21-95AB-465C-8821-3BCD8D323DDA}"/>
    <cellStyle name="Normal 2 2 4 4" xfId="706" xr:uid="{F4D2B0C3-D0D2-4E58-9E78-B29C6093048F}"/>
    <cellStyle name="Normal 2 2 4 4 2" xfId="1674" xr:uid="{6EF8117D-8890-4241-BAEF-FD4541410AF2}"/>
    <cellStyle name="Normal 2 2 4 4 2 2" xfId="3859" xr:uid="{55A370AD-E083-4DE4-AA3E-CE8AD27E5250}"/>
    <cellStyle name="Normal 2 2 4 4 2 2 2" xfId="12608" xr:uid="{858F54D1-8C08-4553-B58C-E8FAECFF6017}"/>
    <cellStyle name="Normal 2 2 4 4 2 2 3" xfId="21343" xr:uid="{E82DA970-6549-4B73-97C2-837AD93B27DB}"/>
    <cellStyle name="Normal 2 2 4 4 2 3" xfId="6053" xr:uid="{64B8D377-31B5-4EC7-B21C-4091D79D4FBE}"/>
    <cellStyle name="Normal 2 2 4 4 2 3 2" xfId="14795" xr:uid="{4FFD67D0-BCF0-43EE-9ECE-B634AE3CF4EE}"/>
    <cellStyle name="Normal 2 2 4 4 2 3 3" xfId="23530" xr:uid="{CEA27811-76B6-4DC3-8A54-EB6DACAB1017}"/>
    <cellStyle name="Normal 2 2 4 4 2 4" xfId="8246" xr:uid="{A514C742-58CD-4A75-B26C-EAF7E14939F0}"/>
    <cellStyle name="Normal 2 2 4 4 2 4 2" xfId="16984" xr:uid="{6F12C3D9-07E0-4F35-ABCC-64039F380D9D}"/>
    <cellStyle name="Normal 2 2 4 4 2 4 3" xfId="25719" xr:uid="{FC27379A-5065-499C-841F-EA11025196F5}"/>
    <cellStyle name="Normal 2 2 4 4 2 5" xfId="10431" xr:uid="{B77B7F02-20A6-43DE-878C-6DE3F21E40C8}"/>
    <cellStyle name="Normal 2 2 4 4 2 6" xfId="19165" xr:uid="{DDFD42E2-3DB6-4FEF-B97E-80BFD1840394}"/>
    <cellStyle name="Normal 2 2 4 4 2 7" xfId="27909" xr:uid="{58DDC383-D296-4054-A4A4-FBF6BDB94EA6}"/>
    <cellStyle name="Normal 2 2 4 4 3" xfId="2898" xr:uid="{D0D1E8DB-8557-424A-8E94-6A119AB04010}"/>
    <cellStyle name="Normal 2 2 4 4 3 2" xfId="11647" xr:uid="{0D286D4B-2B22-4186-AD2A-63E1DA8C69BA}"/>
    <cellStyle name="Normal 2 2 4 4 3 3" xfId="20382" xr:uid="{45059D5C-6FA0-4703-9E98-ED37C16D1B45}"/>
    <cellStyle name="Normal 2 2 4 4 4" xfId="5084" xr:uid="{FEA9B35D-BF07-4271-A7B2-03E841C6BDC0}"/>
    <cellStyle name="Normal 2 2 4 4 4 2" xfId="13826" xr:uid="{89D4A548-7C1C-4F2E-926B-B9569EF6012C}"/>
    <cellStyle name="Normal 2 2 4 4 4 3" xfId="22561" xr:uid="{4D094691-451E-4112-9C82-20711AC80C54}"/>
    <cellStyle name="Normal 2 2 4 4 5" xfId="7277" xr:uid="{01ACCECA-9ABB-4E92-B133-24F19133DC21}"/>
    <cellStyle name="Normal 2 2 4 4 5 2" xfId="16015" xr:uid="{2EA61C11-88B7-471C-A1EC-32916F1E04F1}"/>
    <cellStyle name="Normal 2 2 4 4 5 3" xfId="24750" xr:uid="{22C4CA44-C1E5-411F-B1AB-D2B5178FA3E3}"/>
    <cellStyle name="Normal 2 2 4 4 6" xfId="9471" xr:uid="{FD9A7F7F-D459-43A0-85D4-98F28E2998C4}"/>
    <cellStyle name="Normal 2 2 4 4 7" xfId="18205" xr:uid="{20D04B34-84DC-49E0-AC89-B99E0506FC83}"/>
    <cellStyle name="Normal 2 2 4 4 8" xfId="26940" xr:uid="{F3153A99-FA7F-4743-B240-4FFA7B625E6F}"/>
    <cellStyle name="Normal 2 2 4 5" xfId="898" xr:uid="{44639631-6D37-4BDB-BB64-3F7A980D984D}"/>
    <cellStyle name="Normal 2 2 4 5 2" xfId="1866" xr:uid="{7431E8ED-3F74-4E01-9EC8-81164B93A9AD}"/>
    <cellStyle name="Normal 2 2 4 5 2 2" xfId="4051" xr:uid="{26AC876A-F4D4-4F95-B81D-C0A84D10FC36}"/>
    <cellStyle name="Normal 2 2 4 5 2 2 2" xfId="12800" xr:uid="{A492EBA5-7C2A-4FA1-8AE3-90B849C99B40}"/>
    <cellStyle name="Normal 2 2 4 5 2 2 3" xfId="21535" xr:uid="{150A1D45-60A0-4D6D-B94F-40A3F0BE5D10}"/>
    <cellStyle name="Normal 2 2 4 5 2 3" xfId="6245" xr:uid="{7A7796B4-6606-49D0-98DE-6E5F62F7F6A2}"/>
    <cellStyle name="Normal 2 2 4 5 2 3 2" xfId="14987" xr:uid="{05442F44-1AC1-4FC9-BFB5-258E8258C380}"/>
    <cellStyle name="Normal 2 2 4 5 2 3 3" xfId="23722" xr:uid="{96E8C490-2C93-4A18-898D-C24295C67810}"/>
    <cellStyle name="Normal 2 2 4 5 2 4" xfId="8438" xr:uid="{5113DEBD-B85E-4D93-AE21-91A220E10B3C}"/>
    <cellStyle name="Normal 2 2 4 5 2 4 2" xfId="17176" xr:uid="{6672CB5D-9D2C-435C-97DB-2F65E990C15D}"/>
    <cellStyle name="Normal 2 2 4 5 2 4 3" xfId="25911" xr:uid="{5B4F4D9C-6715-4D46-855C-6EE010DF231B}"/>
    <cellStyle name="Normal 2 2 4 5 2 5" xfId="10623" xr:uid="{AE6C41A6-4334-4BC6-88CC-E0664F36FC4F}"/>
    <cellStyle name="Normal 2 2 4 5 2 6" xfId="19357" xr:uid="{9F8D6914-EDF4-46EB-B917-A53151CCE9E3}"/>
    <cellStyle name="Normal 2 2 4 5 2 7" xfId="28101" xr:uid="{0AEC310F-73A2-4A7D-AE5C-BF27C9CE2C1B}"/>
    <cellStyle name="Normal 2 2 4 5 3" xfId="3090" xr:uid="{357210A7-7BB0-4C49-B933-C1FA15379D68}"/>
    <cellStyle name="Normal 2 2 4 5 3 2" xfId="11839" xr:uid="{C94CAD2B-7A90-42C8-82CA-75D658873FA1}"/>
    <cellStyle name="Normal 2 2 4 5 3 3" xfId="20574" xr:uid="{0F516EC3-3630-4B71-8F3D-BE5442D36AAD}"/>
    <cellStyle name="Normal 2 2 4 5 4" xfId="5276" xr:uid="{7B6DC95E-70E2-4B2D-8770-BB66D3AE5C48}"/>
    <cellStyle name="Normal 2 2 4 5 4 2" xfId="14018" xr:uid="{F545415F-D782-437E-9D53-FAFEAFF81028}"/>
    <cellStyle name="Normal 2 2 4 5 4 3" xfId="22753" xr:uid="{DEC47DBB-24FA-484D-A1B6-F3AB7EE27AE3}"/>
    <cellStyle name="Normal 2 2 4 5 5" xfId="7469" xr:uid="{9FED9178-B945-4ECB-968B-C52EF4BF59A8}"/>
    <cellStyle name="Normal 2 2 4 5 5 2" xfId="16207" xr:uid="{D894A023-206C-4FD3-AF5C-1B94142767FF}"/>
    <cellStyle name="Normal 2 2 4 5 5 3" xfId="24942" xr:uid="{CDA70957-5805-47E7-B9E5-70F6F4BD67F2}"/>
    <cellStyle name="Normal 2 2 4 5 6" xfId="9663" xr:uid="{51A6A5AB-6611-4D53-9965-D2AC98EDC57D}"/>
    <cellStyle name="Normal 2 2 4 5 7" xfId="18397" xr:uid="{39ACB83A-60E8-4F03-90F8-5221638114D6}"/>
    <cellStyle name="Normal 2 2 4 5 8" xfId="27132" xr:uid="{D83EE34E-BA52-45F0-B294-9CEDE627DAE7}"/>
    <cellStyle name="Normal 2 2 4 6" xfId="1092" xr:uid="{BD3D2EAF-0C0B-4A5F-88BC-F360AAEB1294}"/>
    <cellStyle name="Normal 2 2 4 6 2" xfId="3283" xr:uid="{C5836C9F-6CE3-44B5-8F8A-D28C77FE84CC}"/>
    <cellStyle name="Normal 2 2 4 6 2 2" xfId="12032" xr:uid="{A87A09A7-857F-48F1-A909-F016B20E990C}"/>
    <cellStyle name="Normal 2 2 4 6 2 3" xfId="20767" xr:uid="{07733619-3A68-4146-9A89-AAD6B9AB44F1}"/>
    <cellStyle name="Normal 2 2 4 6 3" xfId="5471" xr:uid="{CEDC9BB9-D0E3-4101-8976-83703BEE7760}"/>
    <cellStyle name="Normal 2 2 4 6 3 2" xfId="14213" xr:uid="{08139E00-8701-4811-A4AA-BC8D2391615F}"/>
    <cellStyle name="Normal 2 2 4 6 3 3" xfId="22948" xr:uid="{1DDDCD5C-4601-4540-89AE-8B3B3DA7EE61}"/>
    <cellStyle name="Normal 2 2 4 6 4" xfId="7664" xr:uid="{30CA60D2-2BDA-466D-B6A3-F0E3E1836676}"/>
    <cellStyle name="Normal 2 2 4 6 4 2" xfId="16402" xr:uid="{5ED1FA2F-E478-4F01-B733-864C07601073}"/>
    <cellStyle name="Normal 2 2 4 6 4 3" xfId="25137" xr:uid="{2D783C50-A199-4BCE-8F7C-B964DB778B08}"/>
    <cellStyle name="Normal 2 2 4 6 5" xfId="9855" xr:uid="{6E1C1D0F-FD6D-4BE8-90E8-DEB0D7FBEB2B}"/>
    <cellStyle name="Normal 2 2 4 6 6" xfId="18589" xr:uid="{45A42437-5CC6-491D-B96E-E7EBB8A283E4}"/>
    <cellStyle name="Normal 2 2 4 6 7" xfId="27327" xr:uid="{F2D5DFF0-1DA2-41F7-AE4B-971616CD8E0D}"/>
    <cellStyle name="Normal 2 2 4 7" xfId="2128" xr:uid="{05F1560E-60B2-49C6-8197-591516540A04}"/>
    <cellStyle name="Normal 2 2 4 7 2" xfId="4308" xr:uid="{3D9AD72D-8F2E-4625-9FC6-D19A98054EC1}"/>
    <cellStyle name="Normal 2 2 4 7 2 2" xfId="13057" xr:uid="{84EBC72A-6CE3-4A94-9240-79900F1FBBD5}"/>
    <cellStyle name="Normal 2 2 4 7 2 3" xfId="21792" xr:uid="{52092D9C-AA72-4544-A422-3C6F9E82B806}"/>
    <cellStyle name="Normal 2 2 4 7 3" xfId="6505" xr:uid="{34CF6AF1-5C73-4B7C-A90B-0D2180E9406B}"/>
    <cellStyle name="Normal 2 2 4 7 3 2" xfId="15247" xr:uid="{D7FB3F2E-4174-428D-988D-C92ADC2AFD16}"/>
    <cellStyle name="Normal 2 2 4 7 3 3" xfId="23982" xr:uid="{9870D142-B4CA-4AE9-9DD7-6B9458BC1D14}"/>
    <cellStyle name="Normal 2 2 4 7 4" xfId="8699" xr:uid="{7DB54F54-9F45-4270-A512-A618AC2C3B1F}"/>
    <cellStyle name="Normal 2 2 4 7 4 2" xfId="17436" xr:uid="{30A0CB0F-343E-4984-AF3B-D97C48FAEB67}"/>
    <cellStyle name="Normal 2 2 4 7 4 3" xfId="26171" xr:uid="{0358B8DE-9C79-4D05-B8E4-A456B005B184}"/>
    <cellStyle name="Normal 2 2 4 7 5" xfId="10880" xr:uid="{FA794511-6BB5-41FB-A026-AB62949A3B79}"/>
    <cellStyle name="Normal 2 2 4 7 6" xfId="19615" xr:uid="{38BFF3D0-E41E-4712-803E-0B14BED8FF96}"/>
    <cellStyle name="Normal 2 2 4 7 7" xfId="28362" xr:uid="{529704DF-1B8E-4E41-82D1-A48F42DC81EC}"/>
    <cellStyle name="Normal 2 2 4 8" xfId="2322" xr:uid="{8645413D-8073-4B42-B990-B4D3A1152E16}"/>
    <cellStyle name="Normal 2 2 4 8 2" xfId="11071" xr:uid="{322D53E4-34F0-4C23-9E4E-2D84DA045861}"/>
    <cellStyle name="Normal 2 2 4 8 3" xfId="19806" xr:uid="{12E69B08-52D3-4D56-B1DD-FAD9B4DB59CA}"/>
    <cellStyle name="Normal 2 2 4 9" xfId="4508" xr:uid="{32938D15-7590-4B3A-85A7-61F7B4C28384}"/>
    <cellStyle name="Normal 2 2 4 9 2" xfId="13250" xr:uid="{D651EFEC-B11C-4084-AB6E-D2993E04D16E}"/>
    <cellStyle name="Normal 2 2 4 9 3" xfId="21985" xr:uid="{40C57C37-7772-407B-8A94-B8053E5EEB51}"/>
    <cellStyle name="Normal 2 2 5" xfId="226" xr:uid="{E039FCB8-4835-4CC0-BF5A-F87BFC2FA2B1}"/>
    <cellStyle name="Normal 2 2 5 2" xfId="1194" xr:uid="{65AB5B95-C4ED-4346-9539-E7AD91EE87B0}"/>
    <cellStyle name="Normal 2 2 5 2 2" xfId="3379" xr:uid="{F9BC4B36-464B-4136-B94E-CDC2CFFF0611}"/>
    <cellStyle name="Normal 2 2 5 2 2 2" xfId="12128" xr:uid="{924E5ED1-4BFF-41F9-9DCA-BF0F3CA13CC0}"/>
    <cellStyle name="Normal 2 2 5 2 2 3" xfId="20863" xr:uid="{E58A54C7-4D40-41A6-89C6-07F72F98BED8}"/>
    <cellStyle name="Normal 2 2 5 2 3" xfId="5573" xr:uid="{E6D7ED50-4086-41A8-BDEB-4BB19BA7C647}"/>
    <cellStyle name="Normal 2 2 5 2 3 2" xfId="14315" xr:uid="{D33F8729-EF0D-48E8-AC99-A138A64C300B}"/>
    <cellStyle name="Normal 2 2 5 2 3 3" xfId="23050" xr:uid="{CA20607D-9142-4AF7-82A2-90B638976EBD}"/>
    <cellStyle name="Normal 2 2 5 2 4" xfId="7766" xr:uid="{3FE28156-7D81-48CE-B003-EDD2B4AFB507}"/>
    <cellStyle name="Normal 2 2 5 2 4 2" xfId="16504" xr:uid="{09983D02-DB6B-4F35-8F30-88CCCB942B74}"/>
    <cellStyle name="Normal 2 2 5 2 4 3" xfId="25239" xr:uid="{7804F552-9F64-423C-AFF4-E39FEC88AA47}"/>
    <cellStyle name="Normal 2 2 5 2 5" xfId="9951" xr:uid="{D3FEB7E6-9C54-4449-A73B-B26AC1CC6415}"/>
    <cellStyle name="Normal 2 2 5 2 6" xfId="18685" xr:uid="{B49D8938-4947-48B4-AC9E-DDE343121A1A}"/>
    <cellStyle name="Normal 2 2 5 2 7" xfId="27429" xr:uid="{EA04C392-B807-4664-93E2-9944135EDC49}"/>
    <cellStyle name="Normal 2 2 5 3" xfId="2418" xr:uid="{A972B374-4A3C-49B0-8DF9-729623AC1E63}"/>
    <cellStyle name="Normal 2 2 5 3 2" xfId="11167" xr:uid="{8CDDC62F-C1A9-408B-A63C-26685229C4DC}"/>
    <cellStyle name="Normal 2 2 5 3 3" xfId="19902" xr:uid="{9C326426-E1C8-4A8C-A9D6-1CE14544F805}"/>
    <cellStyle name="Normal 2 2 5 4" xfId="4604" xr:uid="{23CAFD6E-4F22-4998-B692-7A6E651868EA}"/>
    <cellStyle name="Normal 2 2 5 4 2" xfId="13346" xr:uid="{D35AC14C-EB07-45DE-A0BC-9F54007CCB80}"/>
    <cellStyle name="Normal 2 2 5 4 3" xfId="22081" xr:uid="{1E7A3C7A-A52D-46C8-BE4C-931F72CF5679}"/>
    <cellStyle name="Normal 2 2 5 5" xfId="6797" xr:uid="{2C2059C3-439A-4082-90F0-07D40B19C7B1}"/>
    <cellStyle name="Normal 2 2 5 5 2" xfId="15535" xr:uid="{92C5FAFE-8800-46BF-BC54-C390DF246E63}"/>
    <cellStyle name="Normal 2 2 5 5 3" xfId="24270" xr:uid="{85BFBA4A-D196-4713-8FB8-50CC2266A17D}"/>
    <cellStyle name="Normal 2 2 5 6" xfId="8991" xr:uid="{2D1E584A-3F44-45B3-8E8F-F7C0E6A7F763}"/>
    <cellStyle name="Normal 2 2 5 7" xfId="17725" xr:uid="{03170B4B-69A9-450C-BDBA-6D233602B4FF}"/>
    <cellStyle name="Normal 2 2 5 8" xfId="26460" xr:uid="{B0399EA6-965F-42FD-A9F7-FDB5A271D977}"/>
    <cellStyle name="Normal 2 2 6" xfId="21" xr:uid="{C3EA8152-E0C8-4A09-A133-F086BF32A87A}"/>
    <cellStyle name="Normal 2 2 7" xfId="418" xr:uid="{BED4A7A6-2E80-45BE-A4BF-722E90DD7C0F}"/>
    <cellStyle name="Normal 2 2 7 2" xfId="1386" xr:uid="{B96553CF-43BA-4F7C-B3D4-1B0F387F9C74}"/>
    <cellStyle name="Normal 2 2 7 2 2" xfId="3571" xr:uid="{04EA2EDC-996F-41CD-9631-60106FB0D42F}"/>
    <cellStyle name="Normal 2 2 7 2 2 2" xfId="12320" xr:uid="{CE5E0F75-0CC5-4A5D-8780-8A8497DA76F0}"/>
    <cellStyle name="Normal 2 2 7 2 2 3" xfId="21055" xr:uid="{E88686C8-629F-48B5-83B3-99424415DBBF}"/>
    <cellStyle name="Normal 2 2 7 2 3" xfId="5765" xr:uid="{E51AC7F0-84CA-42DA-8A97-CB4A1EB26005}"/>
    <cellStyle name="Normal 2 2 7 2 3 2" xfId="14507" xr:uid="{8C0B0F01-0B50-44C8-9261-673EF0F8A3E4}"/>
    <cellStyle name="Normal 2 2 7 2 3 3" xfId="23242" xr:uid="{8B2BBF5A-6442-4CCC-A814-A8AD09D64172}"/>
    <cellStyle name="Normal 2 2 7 2 4" xfId="7958" xr:uid="{0CC840A5-26F0-4FBA-ABCE-343E44ACB6A0}"/>
    <cellStyle name="Normal 2 2 7 2 4 2" xfId="16696" xr:uid="{08FA5C93-EAA4-4994-AE57-C94AEBE139FC}"/>
    <cellStyle name="Normal 2 2 7 2 4 3" xfId="25431" xr:uid="{44C60A8F-7572-4329-81EC-BAF2B4CDD2B5}"/>
    <cellStyle name="Normal 2 2 7 2 5" xfId="10143" xr:uid="{97D69EC9-8CA3-4B49-A305-BB1C1FE82731}"/>
    <cellStyle name="Normal 2 2 7 2 6" xfId="18877" xr:uid="{A6084BEB-05E2-4F50-B01F-7F5F7DC502DD}"/>
    <cellStyle name="Normal 2 2 7 2 7" xfId="27621" xr:uid="{C8D63957-2ED2-494F-80D4-D62D3ACC9B3F}"/>
    <cellStyle name="Normal 2 2 7 3" xfId="2610" xr:uid="{C458C06A-8DF6-4456-8539-069226E44A85}"/>
    <cellStyle name="Normal 2 2 7 3 2" xfId="11359" xr:uid="{B4A4F105-788C-4F3C-8E4E-251FC4F080C9}"/>
    <cellStyle name="Normal 2 2 7 3 3" xfId="20094" xr:uid="{EDFFA7F0-AC30-4F12-B438-EB1BE3D2E658}"/>
    <cellStyle name="Normal 2 2 7 4" xfId="4796" xr:uid="{D278AAEE-7FAC-423B-91E4-F84598AB38B6}"/>
    <cellStyle name="Normal 2 2 7 4 2" xfId="13538" xr:uid="{A5A2F3EF-6571-412D-A5FB-5833793914F5}"/>
    <cellStyle name="Normal 2 2 7 4 3" xfId="22273" xr:uid="{E68330CC-1E4E-44BE-8F17-CCF05A0E7C01}"/>
    <cellStyle name="Normal 2 2 7 5" xfId="6989" xr:uid="{190F473B-F524-4F66-9141-1D6C17C98439}"/>
    <cellStyle name="Normal 2 2 7 5 2" xfId="15727" xr:uid="{C0BBBBD5-18F1-465F-B6F4-D3AE06F53431}"/>
    <cellStyle name="Normal 2 2 7 5 3" xfId="24462" xr:uid="{C48CBFE1-BEEA-4BE0-BE99-947F0B768395}"/>
    <cellStyle name="Normal 2 2 7 6" xfId="9183" xr:uid="{335987E2-F84E-4397-868D-31FABDC7E828}"/>
    <cellStyle name="Normal 2 2 7 7" xfId="17917" xr:uid="{992E3927-DF14-43BF-BCB3-94D1872262AD}"/>
    <cellStyle name="Normal 2 2 7 8" xfId="26652" xr:uid="{5E321E12-C8BC-48EB-9467-C04E48EABC08}"/>
    <cellStyle name="Normal 2 2 8" xfId="610" xr:uid="{68231E1A-C784-41E3-9195-009A15D24003}"/>
    <cellStyle name="Normal 2 2 8 2" xfId="1578" xr:uid="{25F42258-225D-4BFD-96A5-BFA4DD01D646}"/>
    <cellStyle name="Normal 2 2 8 2 2" xfId="3763" xr:uid="{E78D5A85-4684-447A-82B4-B77E7E9164EA}"/>
    <cellStyle name="Normal 2 2 8 2 2 2" xfId="12512" xr:uid="{BD37AC82-017F-48C0-A504-A9AABF62930E}"/>
    <cellStyle name="Normal 2 2 8 2 2 3" xfId="21247" xr:uid="{FFDAB331-EBF6-4037-9BF9-FD111BF54F3F}"/>
    <cellStyle name="Normal 2 2 8 2 3" xfId="5957" xr:uid="{18305CB6-08CD-4613-88AF-97CA8EDB3D3D}"/>
    <cellStyle name="Normal 2 2 8 2 3 2" xfId="14699" xr:uid="{33A337E6-A048-4CD9-BED6-DEE82E21BB85}"/>
    <cellStyle name="Normal 2 2 8 2 3 3" xfId="23434" xr:uid="{E7A48B2A-648A-480C-8893-05FECE132DDE}"/>
    <cellStyle name="Normal 2 2 8 2 4" xfId="8150" xr:uid="{C78BAC48-BCB5-4EC2-9A44-18832A3E682D}"/>
    <cellStyle name="Normal 2 2 8 2 4 2" xfId="16888" xr:uid="{FF0054F0-460B-4415-9776-C45A0AE8577A}"/>
    <cellStyle name="Normal 2 2 8 2 4 3" xfId="25623" xr:uid="{1D2ABF41-8432-49DC-8843-5DAD2A623F9B}"/>
    <cellStyle name="Normal 2 2 8 2 5" xfId="10335" xr:uid="{69918518-A5B5-4BC0-B0DA-07C663541E38}"/>
    <cellStyle name="Normal 2 2 8 2 6" xfId="19069" xr:uid="{AACA9B83-E50D-43E9-BE6D-1A5507572258}"/>
    <cellStyle name="Normal 2 2 8 2 7" xfId="27813" xr:uid="{DB09C205-1A25-47F4-93A8-AACDFB08FF49}"/>
    <cellStyle name="Normal 2 2 8 3" xfId="2802" xr:uid="{F2682D60-34C4-4236-BC28-22BBE725E192}"/>
    <cellStyle name="Normal 2 2 8 3 2" xfId="11551" xr:uid="{3B6FEE95-B138-43AA-80F4-C5CDA25032CE}"/>
    <cellStyle name="Normal 2 2 8 3 3" xfId="20286" xr:uid="{B7CFDE00-8A73-48BE-A09A-A8C987C80C41}"/>
    <cellStyle name="Normal 2 2 8 4" xfId="4988" xr:uid="{425D36BB-CF0F-4C5D-BCA9-322BDDA28444}"/>
    <cellStyle name="Normal 2 2 8 4 2" xfId="13730" xr:uid="{9A395A3C-7E98-4B2F-A10B-403A0E36EE8E}"/>
    <cellStyle name="Normal 2 2 8 4 3" xfId="22465" xr:uid="{EED721CA-8EC3-484E-87ED-32C69438AB8A}"/>
    <cellStyle name="Normal 2 2 8 5" xfId="7181" xr:uid="{FA7B6325-F3FB-4880-AC47-30506EE76CCC}"/>
    <cellStyle name="Normal 2 2 8 5 2" xfId="15919" xr:uid="{46E7CDD1-9BEA-4580-BF38-5BEF116B9402}"/>
    <cellStyle name="Normal 2 2 8 5 3" xfId="24654" xr:uid="{053C84D8-7470-4DE2-838E-1A681A9347B3}"/>
    <cellStyle name="Normal 2 2 8 6" xfId="9375" xr:uid="{7E95BC06-98CE-4CB1-BC32-A8A17F12F1FC}"/>
    <cellStyle name="Normal 2 2 8 7" xfId="18109" xr:uid="{CF25DADE-4CCE-4B73-832D-165AF50B7108}"/>
    <cellStyle name="Normal 2 2 8 8" xfId="26844" xr:uid="{EA9849F8-01F3-43D4-BF6F-9242397E279D}"/>
    <cellStyle name="Normal 2 2 9" xfId="802" xr:uid="{5544294D-881A-4310-BAFB-E45F28658D67}"/>
    <cellStyle name="Normal 2 2 9 2" xfId="1770" xr:uid="{8BDE1C8D-28CC-4134-97A2-E5AD37AB78C4}"/>
    <cellStyle name="Normal 2 2 9 2 2" xfId="3955" xr:uid="{24436109-E72D-4E02-A8C7-A95500587C26}"/>
    <cellStyle name="Normal 2 2 9 2 2 2" xfId="12704" xr:uid="{C8D17EB4-B88D-47E8-99AA-E36DD8F5E534}"/>
    <cellStyle name="Normal 2 2 9 2 2 3" xfId="21439" xr:uid="{F5DEEAF9-04C6-4CF2-961F-FC306E8E1077}"/>
    <cellStyle name="Normal 2 2 9 2 3" xfId="6149" xr:uid="{C82C6441-3A42-4648-A334-6D6A0836B010}"/>
    <cellStyle name="Normal 2 2 9 2 3 2" xfId="14891" xr:uid="{A8EB2B13-8542-4503-A255-385FDDC995A9}"/>
    <cellStyle name="Normal 2 2 9 2 3 3" xfId="23626" xr:uid="{EB23DA25-F83A-49AF-B8DF-9F26DDF8E339}"/>
    <cellStyle name="Normal 2 2 9 2 4" xfId="8342" xr:uid="{5E8103C3-0C5A-4A32-A569-FD632C07C4E9}"/>
    <cellStyle name="Normal 2 2 9 2 4 2" xfId="17080" xr:uid="{61E1B632-2A66-4F79-9AEA-D0EC8492141B}"/>
    <cellStyle name="Normal 2 2 9 2 4 3" xfId="25815" xr:uid="{2E3A9CE2-E9B8-4AAC-B125-5E55B57E6ACC}"/>
    <cellStyle name="Normal 2 2 9 2 5" xfId="10527" xr:uid="{D5609298-1093-411D-B481-0461FC8334E1}"/>
    <cellStyle name="Normal 2 2 9 2 6" xfId="19261" xr:uid="{087DBDAF-41FC-4D7F-847F-9056E5605CB9}"/>
    <cellStyle name="Normal 2 2 9 2 7" xfId="28005" xr:uid="{B8D10A15-200A-40B7-9A87-AC91A7AD5A2F}"/>
    <cellStyle name="Normal 2 2 9 3" xfId="2994" xr:uid="{4CB31AE2-38B4-444C-8170-30EB9B5AFD02}"/>
    <cellStyle name="Normal 2 2 9 3 2" xfId="11743" xr:uid="{D2F37250-38B6-47F6-98D5-99E34488A66B}"/>
    <cellStyle name="Normal 2 2 9 3 3" xfId="20478" xr:uid="{A670CCF5-5971-4287-9112-69CAED28B81F}"/>
    <cellStyle name="Normal 2 2 9 4" xfId="5180" xr:uid="{44634984-6436-44FB-B53A-D695E5437AC7}"/>
    <cellStyle name="Normal 2 2 9 4 2" xfId="13922" xr:uid="{8214E09C-9535-42F2-8C4C-021A1C1FCFE2}"/>
    <cellStyle name="Normal 2 2 9 4 3" xfId="22657" xr:uid="{36F872CB-B381-46CC-AEC0-AC452D6BF91D}"/>
    <cellStyle name="Normal 2 2 9 5" xfId="7373" xr:uid="{B3F66F49-F531-44B4-901B-80B9DD990B51}"/>
    <cellStyle name="Normal 2 2 9 5 2" xfId="16111" xr:uid="{A59D77F5-2322-4B43-A3FC-6DE928958533}"/>
    <cellStyle name="Normal 2 2 9 5 3" xfId="24846" xr:uid="{FD8625EA-B5EE-49EA-B9A5-E0530CDA80EA}"/>
    <cellStyle name="Normal 2 2 9 6" xfId="9567" xr:uid="{37D48AD3-698F-4D20-80E2-A6F2E4563D8F}"/>
    <cellStyle name="Normal 2 2 9 7" xfId="18301" xr:uid="{6CA0E0D8-97F0-4708-966C-E27DC060ADCD}"/>
    <cellStyle name="Normal 2 2 9 8" xfId="27036" xr:uid="{F37EF9C3-208B-4806-A5DE-3F951344CCF5}"/>
    <cellStyle name="Normal 2 3" xfId="3" xr:uid="{D3CE195B-C87D-44A7-9586-DB7E762B2D43}"/>
    <cellStyle name="Normal 2 3 10" xfId="2237" xr:uid="{47806160-CF7F-4F1B-B12E-93D7CCA2C39B}"/>
    <cellStyle name="Normal 2 3 10 2" xfId="10986" xr:uid="{82B8D42A-F4E5-444D-AB83-986DB6929CDA}"/>
    <cellStyle name="Normal 2 3 10 3" xfId="19721" xr:uid="{08AEA058-DFD7-43CD-BB1A-4AEA9F0CE332}"/>
    <cellStyle name="Normal 2 3 11" xfId="4423" xr:uid="{93803C5B-6286-40FA-AB6D-07658731AF60}"/>
    <cellStyle name="Normal 2 3 11 2" xfId="13165" xr:uid="{B9853C91-4ACB-401B-96E3-857E4284E935}"/>
    <cellStyle name="Normal 2 3 11 3" xfId="21900" xr:uid="{1FFA2390-FB34-4A21-ADD7-F5227D8B07D8}"/>
    <cellStyle name="Normal 2 3 12" xfId="6616" xr:uid="{8E50DF3F-1C94-4C19-9B02-2BA402E9243A}"/>
    <cellStyle name="Normal 2 3 12 2" xfId="15354" xr:uid="{B25FC2AC-1938-40B1-AB84-CBC523DC3634}"/>
    <cellStyle name="Normal 2 3 12 3" xfId="24089" xr:uid="{58507A73-201E-4EEE-9E5E-B1C624F5C4BB}"/>
    <cellStyle name="Normal 2 3 13" xfId="8810" xr:uid="{0D0A52E7-CE8F-4FDB-99B7-640DD538B09B}"/>
    <cellStyle name="Normal 2 3 14" xfId="17544" xr:uid="{3DE6E7E5-832B-4738-A73B-40805C38DDE1}"/>
    <cellStyle name="Normal 2 3 15" xfId="26279" xr:uid="{9686B55C-E8DB-453D-9358-579ED301D995}"/>
    <cellStyle name="Normal 2 3 16" xfId="45" xr:uid="{A0C76DBB-EF44-4F97-ADD8-30555B167BEF}"/>
    <cellStyle name="Normal 2 3 2" xfId="93" xr:uid="{DD2F2A64-79E7-4AA8-9D89-917516AC8F59}"/>
    <cellStyle name="Normal 2 3 2 10" xfId="4471" xr:uid="{7CE2C557-7070-4BF3-B3D1-53F8A6E3DDB3}"/>
    <cellStyle name="Normal 2 3 2 10 2" xfId="13213" xr:uid="{DD864F32-5F85-4CBC-9AA0-43EFA7CB2E06}"/>
    <cellStyle name="Normal 2 3 2 10 3" xfId="21948" xr:uid="{BB37F87D-AED3-4FB5-B6FA-EEF472D108DF}"/>
    <cellStyle name="Normal 2 3 2 11" xfId="6664" xr:uid="{C64995B6-3153-4FC4-8280-2E598EFFF6C9}"/>
    <cellStyle name="Normal 2 3 2 11 2" xfId="15402" xr:uid="{300B4E1F-F3ED-4A4A-AA8C-44C185A8BFAC}"/>
    <cellStyle name="Normal 2 3 2 11 3" xfId="24137" xr:uid="{37A2EFFE-D954-4F21-AB7C-106E346DFEDA}"/>
    <cellStyle name="Normal 2 3 2 12" xfId="8858" xr:uid="{014EF94D-9B77-4831-A6C8-0B32411CB2B1}"/>
    <cellStyle name="Normal 2 3 2 13" xfId="17592" xr:uid="{8C864FD0-4097-4B75-8D07-8B3730E564DC}"/>
    <cellStyle name="Normal 2 3 2 14" xfId="26327" xr:uid="{487D2228-8690-4B79-AD6A-066266A27BD1}"/>
    <cellStyle name="Normal 2 3 2 2" xfId="189" xr:uid="{78F6E327-8E46-4AA6-AF48-5096D81ED5CD}"/>
    <cellStyle name="Normal 2 3 2 2 10" xfId="6760" xr:uid="{91071AED-F69E-41B7-9ACB-34AED87CA854}"/>
    <cellStyle name="Normal 2 3 2 2 10 2" xfId="15498" xr:uid="{16765E4A-0D70-4426-81DF-CAC77BF5E543}"/>
    <cellStyle name="Normal 2 3 2 2 10 3" xfId="24233" xr:uid="{E899153D-F5AB-40AC-BEAF-07D4C61A8662}"/>
    <cellStyle name="Normal 2 3 2 2 11" xfId="8954" xr:uid="{BA2D38CC-08EA-4DE9-AE9E-C5D54C9A488D}"/>
    <cellStyle name="Normal 2 3 2 2 12" xfId="17688" xr:uid="{7CD0524C-9AE0-4521-A44E-46A3C02520DE}"/>
    <cellStyle name="Normal 2 3 2 2 13" xfId="26423" xr:uid="{A52D915C-C465-45C3-A636-E6A9DE7F974A}"/>
    <cellStyle name="Normal 2 3 2 2 2" xfId="381" xr:uid="{7D01A4FC-9DC6-4290-9B9B-C94009B577F4}"/>
    <cellStyle name="Normal 2 3 2 2 2 2" xfId="1349" xr:uid="{8633917A-56C6-4D7D-91A7-27496E0F7533}"/>
    <cellStyle name="Normal 2 3 2 2 2 2 2" xfId="3534" xr:uid="{8B2A9686-CB6D-4EE7-AA6B-E8E553D62D71}"/>
    <cellStyle name="Normal 2 3 2 2 2 2 2 2" xfId="12283" xr:uid="{25829112-AC85-4CB6-98F2-6DEE836631CD}"/>
    <cellStyle name="Normal 2 3 2 2 2 2 2 3" xfId="21018" xr:uid="{12FB150D-0A0B-4ADD-85F1-F727EDE4B56D}"/>
    <cellStyle name="Normal 2 3 2 2 2 2 3" xfId="5728" xr:uid="{8B8999ED-7E97-410A-B6B6-9C21F1403FE5}"/>
    <cellStyle name="Normal 2 3 2 2 2 2 3 2" xfId="14470" xr:uid="{1983972D-9EDE-4A54-B8AA-E650820834C0}"/>
    <cellStyle name="Normal 2 3 2 2 2 2 3 3" xfId="23205" xr:uid="{28E0879F-3C3F-477B-A17E-AF3B40A23E3B}"/>
    <cellStyle name="Normal 2 3 2 2 2 2 4" xfId="7921" xr:uid="{73CEEDD4-F639-4173-9052-61FF87F2936F}"/>
    <cellStyle name="Normal 2 3 2 2 2 2 4 2" xfId="16659" xr:uid="{FC6183B9-4C5C-42C7-88EE-213C2780569A}"/>
    <cellStyle name="Normal 2 3 2 2 2 2 4 3" xfId="25394" xr:uid="{F269A739-98A9-417C-88AC-1FCE29200CDA}"/>
    <cellStyle name="Normal 2 3 2 2 2 2 5" xfId="10106" xr:uid="{7302D5B5-5877-4866-AB1B-CFC23A998D0D}"/>
    <cellStyle name="Normal 2 3 2 2 2 2 6" xfId="18840" xr:uid="{0A616BC6-58E9-4AB9-A3EC-D2D49918155F}"/>
    <cellStyle name="Normal 2 3 2 2 2 2 7" xfId="27584" xr:uid="{209E2336-30F4-4DFC-9316-A875AFD52E98}"/>
    <cellStyle name="Normal 2 3 2 2 2 3" xfId="2573" xr:uid="{CBA5385C-AFF7-4D18-85F4-DD97FC76D194}"/>
    <cellStyle name="Normal 2 3 2 2 2 3 2" xfId="11322" xr:uid="{1D34DEFE-5FBF-4E49-80D4-9489FBABBCC8}"/>
    <cellStyle name="Normal 2 3 2 2 2 3 3" xfId="20057" xr:uid="{557ECB9C-1223-409C-8DC2-A9FEC44D2E66}"/>
    <cellStyle name="Normal 2 3 2 2 2 4" xfId="4759" xr:uid="{4B518839-4E1C-4CD6-B889-A9D305A68D9F}"/>
    <cellStyle name="Normal 2 3 2 2 2 4 2" xfId="13501" xr:uid="{007ADF40-5F79-418E-AA10-CBA5F2F5BC40}"/>
    <cellStyle name="Normal 2 3 2 2 2 4 3" xfId="22236" xr:uid="{00A898EA-93CF-41C0-A280-59C406330F71}"/>
    <cellStyle name="Normal 2 3 2 2 2 5" xfId="6952" xr:uid="{2BBEF6FF-6341-42E1-AE9D-48575A9A8C8F}"/>
    <cellStyle name="Normal 2 3 2 2 2 5 2" xfId="15690" xr:uid="{62ECA1A8-EC17-4C93-9B38-811A0F06CBFB}"/>
    <cellStyle name="Normal 2 3 2 2 2 5 3" xfId="24425" xr:uid="{85BFEA47-0484-4011-AAF5-64C2D1494B9E}"/>
    <cellStyle name="Normal 2 3 2 2 2 6" xfId="9146" xr:uid="{3CC0AFDE-0245-4C87-8890-5442FEDD80C4}"/>
    <cellStyle name="Normal 2 3 2 2 2 7" xfId="17880" xr:uid="{D983A381-7AEA-4112-B2D3-F1D1E302E694}"/>
    <cellStyle name="Normal 2 3 2 2 2 8" xfId="26615" xr:uid="{29FF0EDC-58AC-4CBF-86C4-0008DBA93FA6}"/>
    <cellStyle name="Normal 2 3 2 2 3" xfId="573" xr:uid="{0440F305-5109-49E7-B44E-E904A0A78DE9}"/>
    <cellStyle name="Normal 2 3 2 2 3 2" xfId="1541" xr:uid="{4D7DA415-F236-4246-AD64-6208517F523D}"/>
    <cellStyle name="Normal 2 3 2 2 3 2 2" xfId="3726" xr:uid="{11C6891B-9413-4591-B42A-DD65A2486224}"/>
    <cellStyle name="Normal 2 3 2 2 3 2 2 2" xfId="12475" xr:uid="{9777D4F8-C5F7-4B39-AF3C-834504292264}"/>
    <cellStyle name="Normal 2 3 2 2 3 2 2 3" xfId="21210" xr:uid="{2A5AC7A9-2B17-49BC-9EE9-211F024624F1}"/>
    <cellStyle name="Normal 2 3 2 2 3 2 3" xfId="5920" xr:uid="{ECDD840A-2B11-45E3-A90E-63C709D94434}"/>
    <cellStyle name="Normal 2 3 2 2 3 2 3 2" xfId="14662" xr:uid="{E9BF6ABE-0A5E-43B6-956A-F5F9B5A24761}"/>
    <cellStyle name="Normal 2 3 2 2 3 2 3 3" xfId="23397" xr:uid="{CC8B79F1-54CB-4259-BDE5-FD39E0C81AC4}"/>
    <cellStyle name="Normal 2 3 2 2 3 2 4" xfId="8113" xr:uid="{D23A0397-4F5D-44FF-A7DF-E629B05914BC}"/>
    <cellStyle name="Normal 2 3 2 2 3 2 4 2" xfId="16851" xr:uid="{19FDB22C-1F95-4040-B54F-7F3F3F978FD2}"/>
    <cellStyle name="Normal 2 3 2 2 3 2 4 3" xfId="25586" xr:uid="{A85B3A78-93E8-41BE-BFB5-908B716A229A}"/>
    <cellStyle name="Normal 2 3 2 2 3 2 5" xfId="10298" xr:uid="{A791811D-CFF3-4B6D-AEA6-0AFA5241E805}"/>
    <cellStyle name="Normal 2 3 2 2 3 2 6" xfId="19032" xr:uid="{6717F4C7-AEF0-4DEE-8CD9-23FCC575C481}"/>
    <cellStyle name="Normal 2 3 2 2 3 2 7" xfId="27776" xr:uid="{C7566C9C-F012-4956-8F70-7B31A3F29BE1}"/>
    <cellStyle name="Normal 2 3 2 2 3 3" xfId="2765" xr:uid="{A22784BF-94E5-4304-BD0B-33E30322A71A}"/>
    <cellStyle name="Normal 2 3 2 2 3 3 2" xfId="11514" xr:uid="{FF6E9E9E-C2E1-43A5-99AE-0F4C46A23453}"/>
    <cellStyle name="Normal 2 3 2 2 3 3 3" xfId="20249" xr:uid="{6294B94A-8A68-49D9-93F1-BFC699501359}"/>
    <cellStyle name="Normal 2 3 2 2 3 4" xfId="4951" xr:uid="{92E002E8-424A-46AB-AEA2-C68B0A56F71F}"/>
    <cellStyle name="Normal 2 3 2 2 3 4 2" xfId="13693" xr:uid="{5C903DEC-C1BD-4625-AAC4-7170D15A1A6D}"/>
    <cellStyle name="Normal 2 3 2 2 3 4 3" xfId="22428" xr:uid="{F89E249C-314E-4A76-AD57-FC18AC68C849}"/>
    <cellStyle name="Normal 2 3 2 2 3 5" xfId="7144" xr:uid="{C317992F-BAFD-46D3-9217-59C780AF6A91}"/>
    <cellStyle name="Normal 2 3 2 2 3 5 2" xfId="15882" xr:uid="{950E69A0-E5FC-472C-A362-FEF4DB9CFB05}"/>
    <cellStyle name="Normal 2 3 2 2 3 5 3" xfId="24617" xr:uid="{0FF93154-0FCD-46A6-B0DF-9E56FE5E9EE5}"/>
    <cellStyle name="Normal 2 3 2 2 3 6" xfId="9338" xr:uid="{8A5F5278-54A6-4696-87C3-96F4681C02E3}"/>
    <cellStyle name="Normal 2 3 2 2 3 7" xfId="18072" xr:uid="{A999ACE3-1570-4CA1-8E79-582DD12B3CEA}"/>
    <cellStyle name="Normal 2 3 2 2 3 8" xfId="26807" xr:uid="{9156EFAF-4BF6-45C1-9946-A00C0DC713C8}"/>
    <cellStyle name="Normal 2 3 2 2 4" xfId="765" xr:uid="{90273165-68BA-412D-B472-AD3D3E85445C}"/>
    <cellStyle name="Normal 2 3 2 2 4 2" xfId="1733" xr:uid="{D312945E-9158-499C-B2AE-453A6759308A}"/>
    <cellStyle name="Normal 2 3 2 2 4 2 2" xfId="3918" xr:uid="{2C2917C3-31D2-4065-A948-C22B2AD29BFB}"/>
    <cellStyle name="Normal 2 3 2 2 4 2 2 2" xfId="12667" xr:uid="{EC47EF5F-627F-45A5-89B4-D66B17771970}"/>
    <cellStyle name="Normal 2 3 2 2 4 2 2 3" xfId="21402" xr:uid="{173FCFD9-F855-4439-9164-29FEBB27B2E2}"/>
    <cellStyle name="Normal 2 3 2 2 4 2 3" xfId="6112" xr:uid="{190A26C3-424E-4733-B2E8-5525B5DD3524}"/>
    <cellStyle name="Normal 2 3 2 2 4 2 3 2" xfId="14854" xr:uid="{40F0E55B-1C48-4A1D-BF82-A86676F16B8D}"/>
    <cellStyle name="Normal 2 3 2 2 4 2 3 3" xfId="23589" xr:uid="{18E5A732-58AE-4594-9058-8B7C76A0BE3E}"/>
    <cellStyle name="Normal 2 3 2 2 4 2 4" xfId="8305" xr:uid="{E312C2D8-4829-4CC8-B85E-1F3198A475B6}"/>
    <cellStyle name="Normal 2 3 2 2 4 2 4 2" xfId="17043" xr:uid="{661BE893-51CD-4001-A3ED-9DF5C9C6ED60}"/>
    <cellStyle name="Normal 2 3 2 2 4 2 4 3" xfId="25778" xr:uid="{EBD62315-0196-4E63-91BB-961EF138F95F}"/>
    <cellStyle name="Normal 2 3 2 2 4 2 5" xfId="10490" xr:uid="{7D37A648-F6CB-4D19-8DD7-281D35A1FA87}"/>
    <cellStyle name="Normal 2 3 2 2 4 2 6" xfId="19224" xr:uid="{CA990C95-DF5E-423A-93F5-9D172B50325D}"/>
    <cellStyle name="Normal 2 3 2 2 4 2 7" xfId="27968" xr:uid="{A932B62C-4B01-477A-A0DF-F362C04C89CA}"/>
    <cellStyle name="Normal 2 3 2 2 4 3" xfId="2957" xr:uid="{AEA861EE-298A-4560-B99F-44F606C83416}"/>
    <cellStyle name="Normal 2 3 2 2 4 3 2" xfId="11706" xr:uid="{4159FA4C-6C08-4749-9B78-5F0FDFDBDA95}"/>
    <cellStyle name="Normal 2 3 2 2 4 3 3" xfId="20441" xr:uid="{F6EF1C7A-F59C-4F26-8A31-F2F2AD5D6ECB}"/>
    <cellStyle name="Normal 2 3 2 2 4 4" xfId="5143" xr:uid="{393AAABC-0409-4B7C-AEE2-CF08300ECA6F}"/>
    <cellStyle name="Normal 2 3 2 2 4 4 2" xfId="13885" xr:uid="{CADF29E9-642C-4ADA-B77E-954467BC14DC}"/>
    <cellStyle name="Normal 2 3 2 2 4 4 3" xfId="22620" xr:uid="{55C3C7C3-241B-493C-90DD-FCB7D18FCD56}"/>
    <cellStyle name="Normal 2 3 2 2 4 5" xfId="7336" xr:uid="{396FDA84-74BF-44A9-B090-A757D4AFCE0F}"/>
    <cellStyle name="Normal 2 3 2 2 4 5 2" xfId="16074" xr:uid="{54B91494-7B5F-45CF-9CCB-4FE1CB836567}"/>
    <cellStyle name="Normal 2 3 2 2 4 5 3" xfId="24809" xr:uid="{DEC84C23-B4BB-4EC5-8196-FCA79966EBB4}"/>
    <cellStyle name="Normal 2 3 2 2 4 6" xfId="9530" xr:uid="{CB9D3670-00E0-4B85-92A3-C65004CC34D7}"/>
    <cellStyle name="Normal 2 3 2 2 4 7" xfId="18264" xr:uid="{C6DBCDD3-0BA4-4D3D-B3D5-B5428D000ECB}"/>
    <cellStyle name="Normal 2 3 2 2 4 8" xfId="26999" xr:uid="{677864FE-7705-4960-89AC-0010EB6B395A}"/>
    <cellStyle name="Normal 2 3 2 2 5" xfId="957" xr:uid="{6A110B46-B67D-44E5-ABB7-D53FCD03C053}"/>
    <cellStyle name="Normal 2 3 2 2 5 2" xfId="1925" xr:uid="{E57BB1C8-604C-46A8-B8E0-FA0991F4D598}"/>
    <cellStyle name="Normal 2 3 2 2 5 2 2" xfId="4110" xr:uid="{A076710A-434B-44CD-A495-B45602911F59}"/>
    <cellStyle name="Normal 2 3 2 2 5 2 2 2" xfId="12859" xr:uid="{65FDD0A2-8496-48AE-9EAA-EDACB8EC4D8D}"/>
    <cellStyle name="Normal 2 3 2 2 5 2 2 3" xfId="21594" xr:uid="{218CA4BF-64DB-4A5D-8964-867C83AF645D}"/>
    <cellStyle name="Normal 2 3 2 2 5 2 3" xfId="6304" xr:uid="{2C7DBDCB-A245-4A2E-9BFE-9F8D1604C48A}"/>
    <cellStyle name="Normal 2 3 2 2 5 2 3 2" xfId="15046" xr:uid="{3E6750B8-D7DD-40B5-944A-C51886103001}"/>
    <cellStyle name="Normal 2 3 2 2 5 2 3 3" xfId="23781" xr:uid="{6FE1E7A3-A832-4264-A935-5971A9D055C5}"/>
    <cellStyle name="Normal 2 3 2 2 5 2 4" xfId="8497" xr:uid="{C0F90DF7-83B9-4725-89B9-74254F85953B}"/>
    <cellStyle name="Normal 2 3 2 2 5 2 4 2" xfId="17235" xr:uid="{C268C2B7-CF36-4D14-874C-C7D172C22DDF}"/>
    <cellStyle name="Normal 2 3 2 2 5 2 4 3" xfId="25970" xr:uid="{8F3BF948-0B55-485A-8FF2-C92D1BC0E9AF}"/>
    <cellStyle name="Normal 2 3 2 2 5 2 5" xfId="10682" xr:uid="{7E826C41-B823-4A12-8068-82E619D7D0F0}"/>
    <cellStyle name="Normal 2 3 2 2 5 2 6" xfId="19416" xr:uid="{52C59B07-A9C2-43AD-93DF-A47C11BBD67D}"/>
    <cellStyle name="Normal 2 3 2 2 5 2 7" xfId="28160" xr:uid="{8D684EA9-26E3-473B-A69A-847FD61A833B}"/>
    <cellStyle name="Normal 2 3 2 2 5 3" xfId="3149" xr:uid="{FD47C99C-0A27-4790-8781-337902C5DA5F}"/>
    <cellStyle name="Normal 2 3 2 2 5 3 2" xfId="11898" xr:uid="{ECA15B0B-7754-4321-AD9B-DA9E42605E1E}"/>
    <cellStyle name="Normal 2 3 2 2 5 3 3" xfId="20633" xr:uid="{B42EBBE8-CAD1-40E5-B348-3DAD44B84A3C}"/>
    <cellStyle name="Normal 2 3 2 2 5 4" xfId="5335" xr:uid="{95250293-F6C5-4672-889F-A5D43B22F20C}"/>
    <cellStyle name="Normal 2 3 2 2 5 4 2" xfId="14077" xr:uid="{6010185F-192E-48EB-AA7F-3A3F9D9CFCFE}"/>
    <cellStyle name="Normal 2 3 2 2 5 4 3" xfId="22812" xr:uid="{7FC2FA30-6AD3-4F9A-A51D-9842FABA439A}"/>
    <cellStyle name="Normal 2 3 2 2 5 5" xfId="7528" xr:uid="{2640C3E7-06BF-4B7C-B8CC-4D3EAEA2E279}"/>
    <cellStyle name="Normal 2 3 2 2 5 5 2" xfId="16266" xr:uid="{E3848CF9-E34A-42B1-98C2-DE1D7C807F07}"/>
    <cellStyle name="Normal 2 3 2 2 5 5 3" xfId="25001" xr:uid="{7ADD7B62-920B-4403-8E18-69E196B92F9B}"/>
    <cellStyle name="Normal 2 3 2 2 5 6" xfId="9722" xr:uid="{1F642224-2978-40DB-A4CC-FC9EC79109E2}"/>
    <cellStyle name="Normal 2 3 2 2 5 7" xfId="18456" xr:uid="{F6BD00BD-34F1-4FFD-ADA3-DF6733C8242A}"/>
    <cellStyle name="Normal 2 3 2 2 5 8" xfId="27191" xr:uid="{C77D3891-4AAA-42B0-ACF1-5913EAA04135}"/>
    <cellStyle name="Normal 2 3 2 2 6" xfId="1151" xr:uid="{D7AF117E-8887-42B3-972C-5217E2658A98}"/>
    <cellStyle name="Normal 2 3 2 2 6 2" xfId="3342" xr:uid="{5372C6CB-C682-4995-86E3-EB6AF681BF30}"/>
    <cellStyle name="Normal 2 3 2 2 6 2 2" xfId="12091" xr:uid="{E7FB8D2E-50E9-469B-8694-2A88DAED510F}"/>
    <cellStyle name="Normal 2 3 2 2 6 2 3" xfId="20826" xr:uid="{C8FB4925-1659-425C-A699-0E447235CE98}"/>
    <cellStyle name="Normal 2 3 2 2 6 3" xfId="5530" xr:uid="{57F34EB0-9513-4572-930E-6EE79ABC2C51}"/>
    <cellStyle name="Normal 2 3 2 2 6 3 2" xfId="14272" xr:uid="{3B2B99F5-7606-4D11-92E6-428AFCA37D12}"/>
    <cellStyle name="Normal 2 3 2 2 6 3 3" xfId="23007" xr:uid="{7047BE5D-AF85-4CD3-8946-5D74BF23154A}"/>
    <cellStyle name="Normal 2 3 2 2 6 4" xfId="7723" xr:uid="{229404D4-FE81-47F9-B82E-E791BAB14B8E}"/>
    <cellStyle name="Normal 2 3 2 2 6 4 2" xfId="16461" xr:uid="{F4F51D53-25F9-4FD9-A13A-1551D8270E1B}"/>
    <cellStyle name="Normal 2 3 2 2 6 4 3" xfId="25196" xr:uid="{C62DB036-E647-417B-8D87-64D8DE6B9F73}"/>
    <cellStyle name="Normal 2 3 2 2 6 5" xfId="9914" xr:uid="{152159F4-AD16-485C-8D0E-BB8E5749F4FC}"/>
    <cellStyle name="Normal 2 3 2 2 6 6" xfId="18648" xr:uid="{E5143721-E797-48FA-8197-64E4FFB45AB5}"/>
    <cellStyle name="Normal 2 3 2 2 6 7" xfId="27386" xr:uid="{F348B230-9999-4850-8F3B-04D9E33135EE}"/>
    <cellStyle name="Normal 2 3 2 2 7" xfId="2187" xr:uid="{A794592E-3D48-41A9-87C3-0A02F9AC6122}"/>
    <cellStyle name="Normal 2 3 2 2 7 2" xfId="4367" xr:uid="{44921A3D-6A38-4627-9789-3532F19B5175}"/>
    <cellStyle name="Normal 2 3 2 2 7 2 2" xfId="13116" xr:uid="{2D22691F-3141-4D67-B388-62747ADEBD83}"/>
    <cellStyle name="Normal 2 3 2 2 7 2 3" xfId="21851" xr:uid="{F1ABCB07-865E-4AFC-85A7-2598AC13EFA3}"/>
    <cellStyle name="Normal 2 3 2 2 7 3" xfId="6564" xr:uid="{B28C5F48-E8D4-4DC2-A6C1-8EBA0343E640}"/>
    <cellStyle name="Normal 2 3 2 2 7 3 2" xfId="15306" xr:uid="{3D2ED3C4-6FB9-4F5C-8591-477623172D59}"/>
    <cellStyle name="Normal 2 3 2 2 7 3 3" xfId="24041" xr:uid="{96CB51BB-275F-4676-9A1F-0EA3B1E93094}"/>
    <cellStyle name="Normal 2 3 2 2 7 4" xfId="8758" xr:uid="{67145FD8-F7D1-4782-8812-CF4265406623}"/>
    <cellStyle name="Normal 2 3 2 2 7 4 2" xfId="17495" xr:uid="{04113111-E513-4210-AA23-5EACC6C875E9}"/>
    <cellStyle name="Normal 2 3 2 2 7 4 3" xfId="26230" xr:uid="{9FE09AEA-19E2-4537-BC61-28FD5C862F47}"/>
    <cellStyle name="Normal 2 3 2 2 7 5" xfId="10939" xr:uid="{F5BB8346-E331-4B7A-A360-0F76FFB16786}"/>
    <cellStyle name="Normal 2 3 2 2 7 6" xfId="19674" xr:uid="{D7711C19-0F47-4A2A-934E-D0BAD83D442A}"/>
    <cellStyle name="Normal 2 3 2 2 7 7" xfId="28421" xr:uid="{F7AC0F5F-E14F-47D6-98D0-21AE7464E05A}"/>
    <cellStyle name="Normal 2 3 2 2 8" xfId="2381" xr:uid="{9C6D961F-086C-4BAE-B24B-2EB52A4C7144}"/>
    <cellStyle name="Normal 2 3 2 2 8 2" xfId="11130" xr:uid="{170510D3-EB12-4210-97BE-DD6FDD37BB38}"/>
    <cellStyle name="Normal 2 3 2 2 8 3" xfId="19865" xr:uid="{F82F2AD5-CC22-4BAA-88AE-1F81885E265E}"/>
    <cellStyle name="Normal 2 3 2 2 9" xfId="4567" xr:uid="{37C80229-21A6-44A9-9506-6C576A8A504E}"/>
    <cellStyle name="Normal 2 3 2 2 9 2" xfId="13309" xr:uid="{48192EC4-47EF-4532-8214-F328903911FA}"/>
    <cellStyle name="Normal 2 3 2 2 9 3" xfId="22044" xr:uid="{8BAF0EDB-8D6E-4A41-AB34-0303F5061EF1}"/>
    <cellStyle name="Normal 2 3 2 3" xfId="285" xr:uid="{CB9846F6-31AE-4C6F-A990-8E86589E6CD9}"/>
    <cellStyle name="Normal 2 3 2 3 2" xfId="1253" xr:uid="{1D9C03DE-F327-4E43-9B86-55E09E859C61}"/>
    <cellStyle name="Normal 2 3 2 3 2 2" xfId="3438" xr:uid="{669A52D7-A84D-4971-920E-C1AEF131F719}"/>
    <cellStyle name="Normal 2 3 2 3 2 2 2" xfId="12187" xr:uid="{A3D4BC98-972E-4D1B-8C88-C8954314FFD8}"/>
    <cellStyle name="Normal 2 3 2 3 2 2 3" xfId="20922" xr:uid="{312E0B46-CABE-45A6-94E6-14ED06AD124A}"/>
    <cellStyle name="Normal 2 3 2 3 2 3" xfId="5632" xr:uid="{EF8415EC-96B5-4E30-A7FA-8358BA4AF48C}"/>
    <cellStyle name="Normal 2 3 2 3 2 3 2" xfId="14374" xr:uid="{81D75CAC-A1AC-41A1-AAF1-7618C1B96B88}"/>
    <cellStyle name="Normal 2 3 2 3 2 3 3" xfId="23109" xr:uid="{63B9E752-837B-4926-85BE-34723DFBEDE6}"/>
    <cellStyle name="Normal 2 3 2 3 2 4" xfId="7825" xr:uid="{0D7F1F06-BEB6-43FD-A042-CB3806EBBC11}"/>
    <cellStyle name="Normal 2 3 2 3 2 4 2" xfId="16563" xr:uid="{B6F61399-2CF8-4CBC-8C77-8AD6EBD7462B}"/>
    <cellStyle name="Normal 2 3 2 3 2 4 3" xfId="25298" xr:uid="{4E43E332-9EA3-4CA3-AE5C-64C69A049014}"/>
    <cellStyle name="Normal 2 3 2 3 2 5" xfId="10010" xr:uid="{8B21495C-4130-4DA0-B58F-FA2C93F8832E}"/>
    <cellStyle name="Normal 2 3 2 3 2 6" xfId="18744" xr:uid="{AB9FF9A5-3466-4C62-8F77-8535D1F693CA}"/>
    <cellStyle name="Normal 2 3 2 3 2 7" xfId="27488" xr:uid="{FE1BF3FD-469E-4E09-AAE7-665B3D4F3E60}"/>
    <cellStyle name="Normal 2 3 2 3 3" xfId="2477" xr:uid="{FA9AC2BD-2200-4B85-A045-C75F428D9565}"/>
    <cellStyle name="Normal 2 3 2 3 3 2" xfId="11226" xr:uid="{AF1CCD1A-2DE5-4C52-99EE-2BBBC49801DC}"/>
    <cellStyle name="Normal 2 3 2 3 3 3" xfId="19961" xr:uid="{1DB117C5-1CA7-4D03-A425-E8A8BAC9C7C2}"/>
    <cellStyle name="Normal 2 3 2 3 4" xfId="4663" xr:uid="{F1E8826A-2AE6-4540-8ED7-D4BB7FF3D2D1}"/>
    <cellStyle name="Normal 2 3 2 3 4 2" xfId="13405" xr:uid="{6A288CFF-CAE3-46AF-93B2-40C4381B3593}"/>
    <cellStyle name="Normal 2 3 2 3 4 3" xfId="22140" xr:uid="{E3BEECD5-10AD-4BE5-A717-23064AEBF90D}"/>
    <cellStyle name="Normal 2 3 2 3 5" xfId="6856" xr:uid="{2050CFDC-ABE1-4137-B159-4D4F4A80B0C1}"/>
    <cellStyle name="Normal 2 3 2 3 5 2" xfId="15594" xr:uid="{B88BB7FC-6417-4B02-AE77-A019F62525A9}"/>
    <cellStyle name="Normal 2 3 2 3 5 3" xfId="24329" xr:uid="{4E4ED0B1-33C3-47D5-BC27-2D2872BF68C4}"/>
    <cellStyle name="Normal 2 3 2 3 6" xfId="9050" xr:uid="{7CDFF073-9006-4277-97FE-95156C11650E}"/>
    <cellStyle name="Normal 2 3 2 3 7" xfId="17784" xr:uid="{8F78EB02-2F6C-482D-8D75-993774F98CD3}"/>
    <cellStyle name="Normal 2 3 2 3 8" xfId="26519" xr:uid="{ACAF2A0F-28F8-4E79-802F-52897E900D2E}"/>
    <cellStyle name="Normal 2 3 2 4" xfId="477" xr:uid="{8DEC0624-504C-45E3-BDBB-E2DFB3C0F0BA}"/>
    <cellStyle name="Normal 2 3 2 4 2" xfId="1445" xr:uid="{D7B21021-C98C-4D53-8699-5F974987F86E}"/>
    <cellStyle name="Normal 2 3 2 4 2 2" xfId="3630" xr:uid="{3739E533-B1B1-47DD-981F-5B7B1DD6EB7C}"/>
    <cellStyle name="Normal 2 3 2 4 2 2 2" xfId="12379" xr:uid="{DF82F748-CF7E-4765-BCBA-82A9847AD02B}"/>
    <cellStyle name="Normal 2 3 2 4 2 2 3" xfId="21114" xr:uid="{FA7D33B3-AB05-49BF-A756-2F9AF7C65106}"/>
    <cellStyle name="Normal 2 3 2 4 2 3" xfId="5824" xr:uid="{FDFE0A94-45CE-46A9-B9E6-1076107037D7}"/>
    <cellStyle name="Normal 2 3 2 4 2 3 2" xfId="14566" xr:uid="{1C775DBF-6A17-425F-BBE6-8307A2B4E182}"/>
    <cellStyle name="Normal 2 3 2 4 2 3 3" xfId="23301" xr:uid="{4EB7B73F-FD8C-4DC3-B446-E4446A27EB01}"/>
    <cellStyle name="Normal 2 3 2 4 2 4" xfId="8017" xr:uid="{C7DAF785-CC5E-48F0-8D0F-EDBBBA5EC653}"/>
    <cellStyle name="Normal 2 3 2 4 2 4 2" xfId="16755" xr:uid="{BEA676BA-225B-4D3A-8901-37103F20809A}"/>
    <cellStyle name="Normal 2 3 2 4 2 4 3" xfId="25490" xr:uid="{C6375EE9-5026-48C0-9EE9-EA9B8DC39858}"/>
    <cellStyle name="Normal 2 3 2 4 2 5" xfId="10202" xr:uid="{C805F0F3-F58D-46A4-ABB2-2C08750EFA2D}"/>
    <cellStyle name="Normal 2 3 2 4 2 6" xfId="18936" xr:uid="{5ED2F47B-CC0A-4466-9CA7-3DE4B381EBD0}"/>
    <cellStyle name="Normal 2 3 2 4 2 7" xfId="27680" xr:uid="{50747CBA-60F4-43CF-B7D4-719506D6A2E4}"/>
    <cellStyle name="Normal 2 3 2 4 3" xfId="2669" xr:uid="{4BF13D57-9D32-4C61-8B7E-58EB7A6F0F1C}"/>
    <cellStyle name="Normal 2 3 2 4 3 2" xfId="11418" xr:uid="{482A162A-C6D9-4D65-BAA5-0E2D362304EB}"/>
    <cellStyle name="Normal 2 3 2 4 3 3" xfId="20153" xr:uid="{810049A5-7AC0-48A5-8CEC-4BA4507F09C6}"/>
    <cellStyle name="Normal 2 3 2 4 4" xfId="4855" xr:uid="{43E4A1BC-7961-4B00-B736-977616DB54D1}"/>
    <cellStyle name="Normal 2 3 2 4 4 2" xfId="13597" xr:uid="{C95B1523-FB6C-44CF-9A3C-6F6FC22A09BB}"/>
    <cellStyle name="Normal 2 3 2 4 4 3" xfId="22332" xr:uid="{95D46041-739E-4A24-B65A-DD0DE1430320}"/>
    <cellStyle name="Normal 2 3 2 4 5" xfId="7048" xr:uid="{4DC7DE14-01E7-4E3E-81C7-FA06F2657D7F}"/>
    <cellStyle name="Normal 2 3 2 4 5 2" xfId="15786" xr:uid="{827D023D-4A60-44C1-90FA-2ED6AFCD5A59}"/>
    <cellStyle name="Normal 2 3 2 4 5 3" xfId="24521" xr:uid="{D7C20EE4-2366-4BD3-A8A8-396B935856B6}"/>
    <cellStyle name="Normal 2 3 2 4 6" xfId="9242" xr:uid="{366E7637-58E7-4CC8-BB3F-821D2B9D7046}"/>
    <cellStyle name="Normal 2 3 2 4 7" xfId="17976" xr:uid="{0B5CA37A-5F3E-4AAC-A4AF-7F76F40C95AC}"/>
    <cellStyle name="Normal 2 3 2 4 8" xfId="26711" xr:uid="{76F16119-CA2D-473C-82EB-65896065A596}"/>
    <cellStyle name="Normal 2 3 2 5" xfId="669" xr:uid="{1C56F01C-0591-403D-A8EF-F23B11AFCB89}"/>
    <cellStyle name="Normal 2 3 2 5 2" xfId="1637" xr:uid="{A13B9F44-E8CE-4772-963D-68E877F84922}"/>
    <cellStyle name="Normal 2 3 2 5 2 2" xfId="3822" xr:uid="{B28ACD41-0F8C-4A01-AA9F-528E59A456C2}"/>
    <cellStyle name="Normal 2 3 2 5 2 2 2" xfId="12571" xr:uid="{183AD5EE-A211-4D36-9467-E3D4899B77DB}"/>
    <cellStyle name="Normal 2 3 2 5 2 2 3" xfId="21306" xr:uid="{FD6BF1F3-4E20-49F7-819A-1BC8583C7ED7}"/>
    <cellStyle name="Normal 2 3 2 5 2 3" xfId="6016" xr:uid="{A1F50E1C-AA30-4F3B-8B2E-267D3E126DEA}"/>
    <cellStyle name="Normal 2 3 2 5 2 3 2" xfId="14758" xr:uid="{DBF70F8B-49F3-41E8-B4EB-2838B7780EF9}"/>
    <cellStyle name="Normal 2 3 2 5 2 3 3" xfId="23493" xr:uid="{027EC593-A035-43B2-A289-55321EE2DB2B}"/>
    <cellStyle name="Normal 2 3 2 5 2 4" xfId="8209" xr:uid="{B8F09EDC-F69F-4EEB-8CBB-2260C58DB5F7}"/>
    <cellStyle name="Normal 2 3 2 5 2 4 2" xfId="16947" xr:uid="{C0AC30D6-B056-40FA-B6BD-2E4665A02BB6}"/>
    <cellStyle name="Normal 2 3 2 5 2 4 3" xfId="25682" xr:uid="{E76A3595-9A2E-4EF0-8FCF-741337813204}"/>
    <cellStyle name="Normal 2 3 2 5 2 5" xfId="10394" xr:uid="{097DCC94-04FD-4F6C-AA3B-D4A59DFEFCF4}"/>
    <cellStyle name="Normal 2 3 2 5 2 6" xfId="19128" xr:uid="{04F22045-D131-45D6-AECD-05E8E9AB7DF6}"/>
    <cellStyle name="Normal 2 3 2 5 2 7" xfId="27872" xr:uid="{1C4F1CFE-2C54-47D6-9618-C458C297446A}"/>
    <cellStyle name="Normal 2 3 2 5 3" xfId="2861" xr:uid="{8731E475-27A3-4B97-BEF1-18C6806B9608}"/>
    <cellStyle name="Normal 2 3 2 5 3 2" xfId="11610" xr:uid="{E48AAA5E-3425-468E-9AFE-818621AD661F}"/>
    <cellStyle name="Normal 2 3 2 5 3 3" xfId="20345" xr:uid="{A5110F8E-4C78-4C03-BBBB-552173D5E959}"/>
    <cellStyle name="Normal 2 3 2 5 4" xfId="5047" xr:uid="{77C27A01-21D6-4BE8-BE6C-D4D8B2E26011}"/>
    <cellStyle name="Normal 2 3 2 5 4 2" xfId="13789" xr:uid="{A1B5C649-0874-4739-ACD0-2666A4254DC6}"/>
    <cellStyle name="Normal 2 3 2 5 4 3" xfId="22524" xr:uid="{B8BAA946-E977-4EF5-9779-142F74E795D2}"/>
    <cellStyle name="Normal 2 3 2 5 5" xfId="7240" xr:uid="{36B0B925-89E4-432C-B1BC-862B6B1286D7}"/>
    <cellStyle name="Normal 2 3 2 5 5 2" xfId="15978" xr:uid="{6A9E11CC-640F-496A-AD01-88BDB6A0BC20}"/>
    <cellStyle name="Normal 2 3 2 5 5 3" xfId="24713" xr:uid="{227E537E-7265-42C2-B612-3D88118972B8}"/>
    <cellStyle name="Normal 2 3 2 5 6" xfId="9434" xr:uid="{6020F14F-13DB-4D48-8735-81B4471ABB19}"/>
    <cellStyle name="Normal 2 3 2 5 7" xfId="18168" xr:uid="{36D60BBC-2D5F-449D-BFEF-E7098D8842E7}"/>
    <cellStyle name="Normal 2 3 2 5 8" xfId="26903" xr:uid="{B06BCBF5-7783-487C-AFF2-F5C680E5C84A}"/>
    <cellStyle name="Normal 2 3 2 6" xfId="861" xr:uid="{B24CDC18-4414-4038-9318-E94C078046F3}"/>
    <cellStyle name="Normal 2 3 2 6 2" xfId="1829" xr:uid="{FF9BF180-0AAE-4E8A-83FB-349756B65686}"/>
    <cellStyle name="Normal 2 3 2 6 2 2" xfId="4014" xr:uid="{BBF25667-6B4E-4ACE-943A-1A20320D3139}"/>
    <cellStyle name="Normal 2 3 2 6 2 2 2" xfId="12763" xr:uid="{767D884D-3E3A-49AC-AFE4-D3EAB73D3A03}"/>
    <cellStyle name="Normal 2 3 2 6 2 2 3" xfId="21498" xr:uid="{480D31D1-E7CA-42A4-B076-0BE53768A0C4}"/>
    <cellStyle name="Normal 2 3 2 6 2 3" xfId="6208" xr:uid="{3C396AE1-B9E2-4692-A3A2-1C7E5E63DF04}"/>
    <cellStyle name="Normal 2 3 2 6 2 3 2" xfId="14950" xr:uid="{2974E26E-BCBD-4990-89F8-642A46B5190D}"/>
    <cellStyle name="Normal 2 3 2 6 2 3 3" xfId="23685" xr:uid="{590AA378-BB90-4AFE-85D9-076D85AAAE69}"/>
    <cellStyle name="Normal 2 3 2 6 2 4" xfId="8401" xr:uid="{3A723D06-054E-40BD-9246-C173CC6D8BCD}"/>
    <cellStyle name="Normal 2 3 2 6 2 4 2" xfId="17139" xr:uid="{78FE5A0E-7F05-4F76-A758-BDC55B5CB000}"/>
    <cellStyle name="Normal 2 3 2 6 2 4 3" xfId="25874" xr:uid="{A47E1A85-3C14-43AB-820A-4D30E90CD2C5}"/>
    <cellStyle name="Normal 2 3 2 6 2 5" xfId="10586" xr:uid="{D53FE17D-77CA-411D-A6BC-7D60F57E7097}"/>
    <cellStyle name="Normal 2 3 2 6 2 6" xfId="19320" xr:uid="{543D3241-76C7-4D3A-9D44-375B3C73AA6F}"/>
    <cellStyle name="Normal 2 3 2 6 2 7" xfId="28064" xr:uid="{4F7B1244-ADF6-42A2-81BF-A07438E93495}"/>
    <cellStyle name="Normal 2 3 2 6 3" xfId="3053" xr:uid="{90DEBE90-E3E1-446F-B6D5-CA85656EB7B9}"/>
    <cellStyle name="Normal 2 3 2 6 3 2" xfId="11802" xr:uid="{64350910-3482-459F-AEF3-710AEB6FC64C}"/>
    <cellStyle name="Normal 2 3 2 6 3 3" xfId="20537" xr:uid="{A7AE7893-07B5-497E-896D-BDCF79CAFB60}"/>
    <cellStyle name="Normal 2 3 2 6 4" xfId="5239" xr:uid="{8BD7537F-D261-411D-BA44-1B0B4E5287BA}"/>
    <cellStyle name="Normal 2 3 2 6 4 2" xfId="13981" xr:uid="{FF660875-C9C6-42F2-9B96-5FC7F63876C2}"/>
    <cellStyle name="Normal 2 3 2 6 4 3" xfId="22716" xr:uid="{A201E59D-E7AF-40AA-BF95-0FA61A104878}"/>
    <cellStyle name="Normal 2 3 2 6 5" xfId="7432" xr:uid="{5A9C4B27-57F6-4892-9880-D709BDAC0F9B}"/>
    <cellStyle name="Normal 2 3 2 6 5 2" xfId="16170" xr:uid="{A20343DC-8253-442C-BAB9-94E36D07B08A}"/>
    <cellStyle name="Normal 2 3 2 6 5 3" xfId="24905" xr:uid="{1F05B8E9-E2D1-41AB-AC18-9301C73C2C90}"/>
    <cellStyle name="Normal 2 3 2 6 6" xfId="9626" xr:uid="{48DA5961-3149-4515-88F4-45A92416B599}"/>
    <cellStyle name="Normal 2 3 2 6 7" xfId="18360" xr:uid="{92A21B1B-F799-45E1-8457-46232F934B54}"/>
    <cellStyle name="Normal 2 3 2 6 8" xfId="27095" xr:uid="{0D30AD50-5204-4881-8336-587F945C8B75}"/>
    <cellStyle name="Normal 2 3 2 7" xfId="1055" xr:uid="{9D1818F8-AD64-411A-96A6-BBE6E89B26EC}"/>
    <cellStyle name="Normal 2 3 2 7 2" xfId="3246" xr:uid="{5FA6EE07-5844-47A5-9FE3-4583109C1AE5}"/>
    <cellStyle name="Normal 2 3 2 7 2 2" xfId="11995" xr:uid="{ABD4C1CE-AD24-4F1A-9634-C1C33EE083A2}"/>
    <cellStyle name="Normal 2 3 2 7 2 3" xfId="20730" xr:uid="{4E71B4DA-06CC-4D5A-83DD-5586C9E833A4}"/>
    <cellStyle name="Normal 2 3 2 7 3" xfId="5434" xr:uid="{84144252-4AE1-4CD3-AEBE-A0F3511AB28C}"/>
    <cellStyle name="Normal 2 3 2 7 3 2" xfId="14176" xr:uid="{1E13D56E-8A7A-4E51-80A8-1232E9F688F0}"/>
    <cellStyle name="Normal 2 3 2 7 3 3" xfId="22911" xr:uid="{82D1C3D6-5BDF-4F92-8D95-1AD9D3067CFE}"/>
    <cellStyle name="Normal 2 3 2 7 4" xfId="7627" xr:uid="{2945A82D-9F89-4689-AF64-758F952A877E}"/>
    <cellStyle name="Normal 2 3 2 7 4 2" xfId="16365" xr:uid="{D88EB9F0-1A80-4A43-B9F0-5FCA64C1DB80}"/>
    <cellStyle name="Normal 2 3 2 7 4 3" xfId="25100" xr:uid="{356EF2AF-90D6-481B-A58B-9D30DDDDBB38}"/>
    <cellStyle name="Normal 2 3 2 7 5" xfId="9818" xr:uid="{1AB7B6DA-1C71-4E5F-A28B-432ED6A67099}"/>
    <cellStyle name="Normal 2 3 2 7 6" xfId="18552" xr:uid="{B9E15E6A-BDFD-47C1-8B72-B5CAFB0E5EC3}"/>
    <cellStyle name="Normal 2 3 2 7 7" xfId="27290" xr:uid="{F04D91C2-B43C-4D98-AA83-300ADD1B05E5}"/>
    <cellStyle name="Normal 2 3 2 8" xfId="2091" xr:uid="{B6DFC1A2-9887-4E91-B001-7019BDF5ED45}"/>
    <cellStyle name="Normal 2 3 2 8 2" xfId="4271" xr:uid="{FB488992-5B79-450D-BF40-87929DF3EB73}"/>
    <cellStyle name="Normal 2 3 2 8 2 2" xfId="13020" xr:uid="{3BFF9658-A94F-4DFC-9126-A94B9A1C10D6}"/>
    <cellStyle name="Normal 2 3 2 8 2 3" xfId="21755" xr:uid="{EBEA85D7-8462-4ED1-9FBD-9B5E4822AB7D}"/>
    <cellStyle name="Normal 2 3 2 8 3" xfId="6468" xr:uid="{724510F5-5CA6-4CF4-AF98-D5AA0772AF9A}"/>
    <cellStyle name="Normal 2 3 2 8 3 2" xfId="15210" xr:uid="{40665821-CEEE-485B-981A-507BDF8E2675}"/>
    <cellStyle name="Normal 2 3 2 8 3 3" xfId="23945" xr:uid="{810DA7BE-69AA-433A-AE0D-15C4A31F8B24}"/>
    <cellStyle name="Normal 2 3 2 8 4" xfId="8662" xr:uid="{04F08D38-60E8-47B7-A0E6-0F21E828429F}"/>
    <cellStyle name="Normal 2 3 2 8 4 2" xfId="17399" xr:uid="{C9566F7D-7D6B-42A5-BE97-1843E0523427}"/>
    <cellStyle name="Normal 2 3 2 8 4 3" xfId="26134" xr:uid="{8A2C9C99-E0B9-4072-9252-78126F626834}"/>
    <cellStyle name="Normal 2 3 2 8 5" xfId="10843" xr:uid="{DCC4E9FE-FEFF-4D59-8822-AE0234D9A72A}"/>
    <cellStyle name="Normal 2 3 2 8 6" xfId="19578" xr:uid="{EA53E519-341B-4ACE-B710-B077B811AF71}"/>
    <cellStyle name="Normal 2 3 2 8 7" xfId="28325" xr:uid="{9DA16D1A-4B53-45AD-97D3-3A9CF18848AB}"/>
    <cellStyle name="Normal 2 3 2 9" xfId="2285" xr:uid="{6E83D5A8-2E54-495E-A2E7-B6D1A8C6889E}"/>
    <cellStyle name="Normal 2 3 2 9 2" xfId="11034" xr:uid="{00619B92-7041-4CCF-AA8C-85221AA4DC4C}"/>
    <cellStyle name="Normal 2 3 2 9 3" xfId="19769" xr:uid="{9E0D8965-624C-4F64-A251-851A7BF2BFC6}"/>
    <cellStyle name="Normal 2 3 3" xfId="141" xr:uid="{E51EC070-6083-4E4A-8386-404F8986EB71}"/>
    <cellStyle name="Normal 2 3 3 10" xfId="6712" xr:uid="{6005BB9E-0480-4575-A067-EDBA91BECB1F}"/>
    <cellStyle name="Normal 2 3 3 10 2" xfId="15450" xr:uid="{85B32984-A0DC-496E-A6E9-9E42A146209E}"/>
    <cellStyle name="Normal 2 3 3 10 3" xfId="24185" xr:uid="{F627C2BC-E335-460A-8562-050FE753A9D4}"/>
    <cellStyle name="Normal 2 3 3 11" xfId="8906" xr:uid="{70F67034-2458-49FC-ADAF-21B3F24791EA}"/>
    <cellStyle name="Normal 2 3 3 12" xfId="17640" xr:uid="{2F305496-BB61-470B-B3C1-863B7B52E506}"/>
    <cellStyle name="Normal 2 3 3 13" xfId="26375" xr:uid="{1D53EF43-7972-4743-9553-7B176FDEE8EB}"/>
    <cellStyle name="Normal 2 3 3 2" xfId="333" xr:uid="{3872776F-9871-4851-9DDE-B03B54314393}"/>
    <cellStyle name="Normal 2 3 3 2 2" xfId="1301" xr:uid="{2F4CCF63-8FE0-4BAF-9D9F-BE06486156E3}"/>
    <cellStyle name="Normal 2 3 3 2 2 2" xfId="3486" xr:uid="{C7266562-93B2-448E-929F-9A520EEA1FDB}"/>
    <cellStyle name="Normal 2 3 3 2 2 2 2" xfId="12235" xr:uid="{9009A8B8-697E-4B9D-822A-80F8D57C0763}"/>
    <cellStyle name="Normal 2 3 3 2 2 2 3" xfId="20970" xr:uid="{AE2FF3A7-E293-4DD0-8BBD-34869515F7E5}"/>
    <cellStyle name="Normal 2 3 3 2 2 3" xfId="5680" xr:uid="{6DE28914-092D-4EC5-BE58-EA1EADDB80B2}"/>
    <cellStyle name="Normal 2 3 3 2 2 3 2" xfId="14422" xr:uid="{7145290B-9AD7-41D3-A32F-B321FECBF705}"/>
    <cellStyle name="Normal 2 3 3 2 2 3 3" xfId="23157" xr:uid="{D7A89F00-5582-40CF-BFD6-213D834A9ED7}"/>
    <cellStyle name="Normal 2 3 3 2 2 4" xfId="7873" xr:uid="{9AD4DFF9-BD24-4FFB-AD68-CB31B5B1E810}"/>
    <cellStyle name="Normal 2 3 3 2 2 4 2" xfId="16611" xr:uid="{283E87B7-B63A-4147-8125-7B062F4E71E0}"/>
    <cellStyle name="Normal 2 3 3 2 2 4 3" xfId="25346" xr:uid="{75EA58BA-717A-4AE7-8079-3ADD0FC7E037}"/>
    <cellStyle name="Normal 2 3 3 2 2 5" xfId="10058" xr:uid="{C0CADDEE-3E19-4C25-9E80-4BC29C53B372}"/>
    <cellStyle name="Normal 2 3 3 2 2 6" xfId="18792" xr:uid="{1370674B-B353-40BE-9845-B4F975E04E0D}"/>
    <cellStyle name="Normal 2 3 3 2 2 7" xfId="27536" xr:uid="{5350A6FB-2028-47D5-8068-C7C4EC38788F}"/>
    <cellStyle name="Normal 2 3 3 2 3" xfId="2525" xr:uid="{5E1B0CDC-3D72-4A26-B51E-F2FB654C3D48}"/>
    <cellStyle name="Normal 2 3 3 2 3 2" xfId="11274" xr:uid="{7FCF87F9-938C-482B-8CAD-58077DA613C0}"/>
    <cellStyle name="Normal 2 3 3 2 3 3" xfId="20009" xr:uid="{FFD05EDF-63FC-47A0-A287-0F33D613BDD5}"/>
    <cellStyle name="Normal 2 3 3 2 4" xfId="4711" xr:uid="{B1B87540-17CF-49E7-974B-C44CAB1C94BE}"/>
    <cellStyle name="Normal 2 3 3 2 4 2" xfId="13453" xr:uid="{B5079399-1CC3-4CCC-A5B1-3021121B46D7}"/>
    <cellStyle name="Normal 2 3 3 2 4 3" xfId="22188" xr:uid="{E79FF285-3E77-4D2F-A0B5-D3F7C773D099}"/>
    <cellStyle name="Normal 2 3 3 2 5" xfId="6904" xr:uid="{B50A3761-A7DF-412B-8800-0C4A214CCC90}"/>
    <cellStyle name="Normal 2 3 3 2 5 2" xfId="15642" xr:uid="{CB580049-2B99-45D4-BD9B-4BB0F63BBE1E}"/>
    <cellStyle name="Normal 2 3 3 2 5 3" xfId="24377" xr:uid="{EC76ECE2-34BF-446D-AC67-4C52C46E1ACD}"/>
    <cellStyle name="Normal 2 3 3 2 6" xfId="9098" xr:uid="{83D16376-2C51-4604-9072-A045D4FB4D9F}"/>
    <cellStyle name="Normal 2 3 3 2 7" xfId="17832" xr:uid="{82900EAC-93A1-4A42-98B4-4C359B5A392A}"/>
    <cellStyle name="Normal 2 3 3 2 8" xfId="26567" xr:uid="{3F56E8DA-04BE-430F-A6F1-970036ADE895}"/>
    <cellStyle name="Normal 2 3 3 3" xfId="525" xr:uid="{0A0F52F7-771F-4CA0-AD50-97DD6496F082}"/>
    <cellStyle name="Normal 2 3 3 3 2" xfId="1493" xr:uid="{8230A3B5-504B-4D6C-9381-006F5211E0CE}"/>
    <cellStyle name="Normal 2 3 3 3 2 2" xfId="3678" xr:uid="{D2B066AB-55A9-4C37-9B35-5D386CE94373}"/>
    <cellStyle name="Normal 2 3 3 3 2 2 2" xfId="12427" xr:uid="{BE627A6E-8791-418E-8DCF-99E9A23AD340}"/>
    <cellStyle name="Normal 2 3 3 3 2 2 3" xfId="21162" xr:uid="{D39C8DA1-625E-4229-93F0-30241EBC2020}"/>
    <cellStyle name="Normal 2 3 3 3 2 3" xfId="5872" xr:uid="{C9A8B21B-BC1A-44C7-A1EB-912C9F438406}"/>
    <cellStyle name="Normal 2 3 3 3 2 3 2" xfId="14614" xr:uid="{F599DECE-F0A6-4C63-A1F2-36B2E987A9C6}"/>
    <cellStyle name="Normal 2 3 3 3 2 3 3" xfId="23349" xr:uid="{4A1C8045-78EC-4FDC-965D-64888757999C}"/>
    <cellStyle name="Normal 2 3 3 3 2 4" xfId="8065" xr:uid="{7C270878-02F0-4F89-9B09-E1F1B5823B72}"/>
    <cellStyle name="Normal 2 3 3 3 2 4 2" xfId="16803" xr:uid="{FE8CE1E7-7A07-4910-AE65-940C88E36574}"/>
    <cellStyle name="Normal 2 3 3 3 2 4 3" xfId="25538" xr:uid="{FAD6D489-A7A8-48B7-8186-7DF78B72204E}"/>
    <cellStyle name="Normal 2 3 3 3 2 5" xfId="10250" xr:uid="{1D43E790-CFD4-46DE-965D-ECFF3B3033AE}"/>
    <cellStyle name="Normal 2 3 3 3 2 6" xfId="18984" xr:uid="{9A31024D-B680-4981-A491-1075C57E6561}"/>
    <cellStyle name="Normal 2 3 3 3 2 7" xfId="27728" xr:uid="{38C09FF8-E375-406B-83DB-4BC1738144BD}"/>
    <cellStyle name="Normal 2 3 3 3 3" xfId="2717" xr:uid="{581A14CB-D2D3-4BB9-BFE6-20FC5C1B1F24}"/>
    <cellStyle name="Normal 2 3 3 3 3 2" xfId="11466" xr:uid="{2C9AB634-5C38-443E-B88C-1E1BFEC22FDF}"/>
    <cellStyle name="Normal 2 3 3 3 3 3" xfId="20201" xr:uid="{5EEECFC2-C246-4FFB-B60B-F8A61601D409}"/>
    <cellStyle name="Normal 2 3 3 3 4" xfId="4903" xr:uid="{32CCAC9E-B2E3-4ED4-98BD-A6A8C9F707B8}"/>
    <cellStyle name="Normal 2 3 3 3 4 2" xfId="13645" xr:uid="{12C7999E-B769-4273-A81D-84DE35D7D7EF}"/>
    <cellStyle name="Normal 2 3 3 3 4 3" xfId="22380" xr:uid="{604D67F2-5654-4958-BEA7-E0F5BED4046A}"/>
    <cellStyle name="Normal 2 3 3 3 5" xfId="7096" xr:uid="{A932EB3B-AFEC-4E78-83D0-C70729C7B5F6}"/>
    <cellStyle name="Normal 2 3 3 3 5 2" xfId="15834" xr:uid="{87DE024D-FF28-4765-B7DF-CF585832C2DD}"/>
    <cellStyle name="Normal 2 3 3 3 5 3" xfId="24569" xr:uid="{E2C31149-3701-4E4B-BD3E-1F62C2FFF850}"/>
    <cellStyle name="Normal 2 3 3 3 6" xfId="9290" xr:uid="{B63765B3-6C3C-4B62-A33A-6BBB71C9A51D}"/>
    <cellStyle name="Normal 2 3 3 3 7" xfId="18024" xr:uid="{3B2D71C7-2F52-4CD7-8840-761940FF6371}"/>
    <cellStyle name="Normal 2 3 3 3 8" xfId="26759" xr:uid="{CDCC8373-AE1E-4AE9-8535-41C8F98A74B3}"/>
    <cellStyle name="Normal 2 3 3 4" xfId="717" xr:uid="{DBF3B28A-FC9A-4DB1-BD76-743240829DA7}"/>
    <cellStyle name="Normal 2 3 3 4 2" xfId="1685" xr:uid="{D8953EBC-A4F1-44B1-B74A-40E2A35AA2D0}"/>
    <cellStyle name="Normal 2 3 3 4 2 2" xfId="3870" xr:uid="{F054F97F-2DDD-4E59-A501-4E466CDB48C0}"/>
    <cellStyle name="Normal 2 3 3 4 2 2 2" xfId="12619" xr:uid="{E5527D38-EAFC-4502-B2AC-311068999330}"/>
    <cellStyle name="Normal 2 3 3 4 2 2 3" xfId="21354" xr:uid="{DF8640E7-001F-40DF-B988-89177F8C29C5}"/>
    <cellStyle name="Normal 2 3 3 4 2 3" xfId="6064" xr:uid="{BF344443-5E5B-455E-A348-457A3688A1F9}"/>
    <cellStyle name="Normal 2 3 3 4 2 3 2" xfId="14806" xr:uid="{BA8A7DA9-B236-427D-8FD7-FD3B9D00E3F1}"/>
    <cellStyle name="Normal 2 3 3 4 2 3 3" xfId="23541" xr:uid="{8335DAF3-5500-4D9E-B86A-D2C268B9DB0B}"/>
    <cellStyle name="Normal 2 3 3 4 2 4" xfId="8257" xr:uid="{9B54A558-4DD3-490B-AFF6-9CD96F756AB0}"/>
    <cellStyle name="Normal 2 3 3 4 2 4 2" xfId="16995" xr:uid="{F9E1F024-0B90-415F-9F55-38A43A13C5F5}"/>
    <cellStyle name="Normal 2 3 3 4 2 4 3" xfId="25730" xr:uid="{37132EAC-F84C-4D2F-8B9C-F6840B4F4A8F}"/>
    <cellStyle name="Normal 2 3 3 4 2 5" xfId="10442" xr:uid="{6CBFB5A3-AA81-42ED-AF11-E32278152763}"/>
    <cellStyle name="Normal 2 3 3 4 2 6" xfId="19176" xr:uid="{BC4DD7E2-ECA2-479F-A100-182DBFCC59CD}"/>
    <cellStyle name="Normal 2 3 3 4 2 7" xfId="27920" xr:uid="{5F22D8C2-9D57-4B2B-BEC3-6E9127B772BC}"/>
    <cellStyle name="Normal 2 3 3 4 3" xfId="2909" xr:uid="{31391743-6BFC-4D40-A9D8-E4CA4CC7E85F}"/>
    <cellStyle name="Normal 2 3 3 4 3 2" xfId="11658" xr:uid="{303084E0-3F88-4E07-8B2C-499BD597CE8E}"/>
    <cellStyle name="Normal 2 3 3 4 3 3" xfId="20393" xr:uid="{52618B1C-F8B4-4B9E-BA47-503EF94F50E9}"/>
    <cellStyle name="Normal 2 3 3 4 4" xfId="5095" xr:uid="{EFEA9ACF-9077-431A-8B13-6763B7C31F2F}"/>
    <cellStyle name="Normal 2 3 3 4 4 2" xfId="13837" xr:uid="{4A017C09-A074-4797-9FC9-A9C996565A0A}"/>
    <cellStyle name="Normal 2 3 3 4 4 3" xfId="22572" xr:uid="{DE34FE2B-89F6-4176-9486-64DFFEAE431D}"/>
    <cellStyle name="Normal 2 3 3 4 5" xfId="7288" xr:uid="{141FA9BD-394C-4996-BD56-C422E0E10DBA}"/>
    <cellStyle name="Normal 2 3 3 4 5 2" xfId="16026" xr:uid="{C85DC6BA-484C-41EC-81F1-667F466A5C49}"/>
    <cellStyle name="Normal 2 3 3 4 5 3" xfId="24761" xr:uid="{4D8200C3-61DE-4318-A668-A5F0AFEBF8FD}"/>
    <cellStyle name="Normal 2 3 3 4 6" xfId="9482" xr:uid="{30FEC944-0977-4107-9841-462A8C3B3EE7}"/>
    <cellStyle name="Normal 2 3 3 4 7" xfId="18216" xr:uid="{C9F3EC61-8018-4F15-A6FE-75AA693BFE9B}"/>
    <cellStyle name="Normal 2 3 3 4 8" xfId="26951" xr:uid="{AE7F8BB3-C6F0-47E9-9D71-CBB3DDE0312A}"/>
    <cellStyle name="Normal 2 3 3 5" xfId="909" xr:uid="{698E6B1F-4C70-44FE-B7F3-7519FC994C80}"/>
    <cellStyle name="Normal 2 3 3 5 2" xfId="1877" xr:uid="{20A71C01-DDBE-49B9-8DDC-90C01C2285A5}"/>
    <cellStyle name="Normal 2 3 3 5 2 2" xfId="4062" xr:uid="{F3B38F14-0AB8-4B2F-AC26-AFE1C5E5CAB9}"/>
    <cellStyle name="Normal 2 3 3 5 2 2 2" xfId="12811" xr:uid="{35A72698-CACB-4B55-B7E2-615EDAD46B5A}"/>
    <cellStyle name="Normal 2 3 3 5 2 2 3" xfId="21546" xr:uid="{62F8CEE0-737A-4ED5-9F70-364EF32E3FEF}"/>
    <cellStyle name="Normal 2 3 3 5 2 3" xfId="6256" xr:uid="{0680858B-D14A-4CE9-9362-1641D5E3B1FE}"/>
    <cellStyle name="Normal 2 3 3 5 2 3 2" xfId="14998" xr:uid="{6B91A7F5-A27A-484F-B10E-3D00806E92A0}"/>
    <cellStyle name="Normal 2 3 3 5 2 3 3" xfId="23733" xr:uid="{EDB9A8EE-6AB7-46AF-9EDC-A2D0950B816C}"/>
    <cellStyle name="Normal 2 3 3 5 2 4" xfId="8449" xr:uid="{932FF986-ECED-492E-979D-EBAE82CB4DCF}"/>
    <cellStyle name="Normal 2 3 3 5 2 4 2" xfId="17187" xr:uid="{BD9E6A15-E880-41E2-9117-AA7EFDE5D0B2}"/>
    <cellStyle name="Normal 2 3 3 5 2 4 3" xfId="25922" xr:uid="{8DA603E8-C921-49E0-89F8-9319CFFFB7EE}"/>
    <cellStyle name="Normal 2 3 3 5 2 5" xfId="10634" xr:uid="{12AED697-BFEB-492E-A705-E4A0B79B1629}"/>
    <cellStyle name="Normal 2 3 3 5 2 6" xfId="19368" xr:uid="{F3393722-8EA7-475E-B6A2-9364F8696C8C}"/>
    <cellStyle name="Normal 2 3 3 5 2 7" xfId="28112" xr:uid="{024C765C-137D-46BD-B436-A0DE2A19D6C9}"/>
    <cellStyle name="Normal 2 3 3 5 3" xfId="3101" xr:uid="{1AF44A8F-BEA6-428E-8C57-8A69A7761743}"/>
    <cellStyle name="Normal 2 3 3 5 3 2" xfId="11850" xr:uid="{CE332F0B-7ADE-4634-B562-8CCE11CCBE11}"/>
    <cellStyle name="Normal 2 3 3 5 3 3" xfId="20585" xr:uid="{8FA0F022-8791-4A70-AC67-844AE220CC1A}"/>
    <cellStyle name="Normal 2 3 3 5 4" xfId="5287" xr:uid="{DA389BD6-DEEE-404D-B567-60598213FD55}"/>
    <cellStyle name="Normal 2 3 3 5 4 2" xfId="14029" xr:uid="{C4AD94F0-DD98-4779-A27B-C811DA504FC9}"/>
    <cellStyle name="Normal 2 3 3 5 4 3" xfId="22764" xr:uid="{1476F6F2-B9C7-4564-A409-4B1ADA417A2F}"/>
    <cellStyle name="Normal 2 3 3 5 5" xfId="7480" xr:uid="{A657A0ED-2821-448B-A91E-38152359BBBD}"/>
    <cellStyle name="Normal 2 3 3 5 5 2" xfId="16218" xr:uid="{AAE0E7AE-9208-45EA-974F-FF5B79D190E2}"/>
    <cellStyle name="Normal 2 3 3 5 5 3" xfId="24953" xr:uid="{AEDD164D-FBAC-4F11-AC87-53354932F071}"/>
    <cellStyle name="Normal 2 3 3 5 6" xfId="9674" xr:uid="{A5F6F201-24BF-4EAC-BF61-4DED03288F76}"/>
    <cellStyle name="Normal 2 3 3 5 7" xfId="18408" xr:uid="{73495069-3B4E-4D9F-972B-AFF8FD8EFDB1}"/>
    <cellStyle name="Normal 2 3 3 5 8" xfId="27143" xr:uid="{D164ADCF-6E90-43FB-B5CE-9081F8F599E8}"/>
    <cellStyle name="Normal 2 3 3 6" xfId="1103" xr:uid="{A18AC84B-1C1D-4D51-B2C4-081DAF718B1E}"/>
    <cellStyle name="Normal 2 3 3 6 2" xfId="3294" xr:uid="{B7F7B925-1E11-4D8A-A493-DB3877029C2A}"/>
    <cellStyle name="Normal 2 3 3 6 2 2" xfId="12043" xr:uid="{39DAC1AF-CDD2-405D-BE26-E8BAD37EADAD}"/>
    <cellStyle name="Normal 2 3 3 6 2 3" xfId="20778" xr:uid="{31FEF4E3-EEAC-4BA9-A46C-EDD650EDC213}"/>
    <cellStyle name="Normal 2 3 3 6 3" xfId="5482" xr:uid="{9DC2E5DB-93E5-4D0D-A435-F1FA4BBD98A8}"/>
    <cellStyle name="Normal 2 3 3 6 3 2" xfId="14224" xr:uid="{804CCADE-1927-46DA-8127-7160CE71121B}"/>
    <cellStyle name="Normal 2 3 3 6 3 3" xfId="22959" xr:uid="{360D04B7-29DD-4E96-847A-ECED7AA0B0E2}"/>
    <cellStyle name="Normal 2 3 3 6 4" xfId="7675" xr:uid="{F6AB9185-BAB7-4A6D-BA02-58A547412201}"/>
    <cellStyle name="Normal 2 3 3 6 4 2" xfId="16413" xr:uid="{942EF54E-C48D-4933-9C58-9E5420F8355D}"/>
    <cellStyle name="Normal 2 3 3 6 4 3" xfId="25148" xr:uid="{8513860E-8ACB-4267-AA01-B6058D7B7B03}"/>
    <cellStyle name="Normal 2 3 3 6 5" xfId="9866" xr:uid="{60EED240-F902-43D3-9BE5-B525FD467E06}"/>
    <cellStyle name="Normal 2 3 3 6 6" xfId="18600" xr:uid="{C40E7D57-613B-4C13-8EA9-EAB11EF23DC2}"/>
    <cellStyle name="Normal 2 3 3 6 7" xfId="27338" xr:uid="{1C60611D-4940-4E3C-BE65-7FA821D166B3}"/>
    <cellStyle name="Normal 2 3 3 7" xfId="2139" xr:uid="{7861A487-321E-48E3-8E0A-0FCF58A70D22}"/>
    <cellStyle name="Normal 2 3 3 7 2" xfId="4319" xr:uid="{ADB1018A-49EB-4928-A711-1D1CF2666BA2}"/>
    <cellStyle name="Normal 2 3 3 7 2 2" xfId="13068" xr:uid="{806E9717-7D30-4D1F-9B4B-D9C879A66C97}"/>
    <cellStyle name="Normal 2 3 3 7 2 3" xfId="21803" xr:uid="{B7A7555B-4C07-4F33-A42A-09E4BB195F25}"/>
    <cellStyle name="Normal 2 3 3 7 3" xfId="6516" xr:uid="{EF5BB530-2574-477C-A6B4-B222EBB3561D}"/>
    <cellStyle name="Normal 2 3 3 7 3 2" xfId="15258" xr:uid="{F1B0A502-AC48-4540-9901-1D76E3A2C6EF}"/>
    <cellStyle name="Normal 2 3 3 7 3 3" xfId="23993" xr:uid="{E71695F5-F994-479E-96B9-B867637B0596}"/>
    <cellStyle name="Normal 2 3 3 7 4" xfId="8710" xr:uid="{DB6FEF81-326B-46E3-891D-C19E7A5F64F5}"/>
    <cellStyle name="Normal 2 3 3 7 4 2" xfId="17447" xr:uid="{14FBCAA2-16FD-4506-AFAF-C8F94BC2959A}"/>
    <cellStyle name="Normal 2 3 3 7 4 3" xfId="26182" xr:uid="{A4B8C7C2-C166-40EF-90FA-06E287B4726E}"/>
    <cellStyle name="Normal 2 3 3 7 5" xfId="10891" xr:uid="{107FFF94-EC29-49A2-9A0A-9689BA98FFC7}"/>
    <cellStyle name="Normal 2 3 3 7 6" xfId="19626" xr:uid="{AB4AA545-BAE8-431D-84CC-DCEFC2C0B788}"/>
    <cellStyle name="Normal 2 3 3 7 7" xfId="28373" xr:uid="{81AD5E8E-CCB8-41D4-A6B6-5C2BF4730E82}"/>
    <cellStyle name="Normal 2 3 3 8" xfId="2333" xr:uid="{2671C999-F3A2-428D-8B64-61EC8C90C785}"/>
    <cellStyle name="Normal 2 3 3 8 2" xfId="11082" xr:uid="{3BB412EF-323C-490B-A922-1FBB938ADFE5}"/>
    <cellStyle name="Normal 2 3 3 8 3" xfId="19817" xr:uid="{922E5D0A-A1B6-4BFA-898B-A7F017BCE36F}"/>
    <cellStyle name="Normal 2 3 3 9" xfId="4519" xr:uid="{226127EF-F605-4B33-B4A5-96203145C40B}"/>
    <cellStyle name="Normal 2 3 3 9 2" xfId="13261" xr:uid="{A1E45008-2733-4645-AA5B-7F456B98555A}"/>
    <cellStyle name="Normal 2 3 3 9 3" xfId="21996" xr:uid="{49156176-6F50-45F3-8321-2AE8AF45E4FF}"/>
    <cellStyle name="Normal 2 3 4" xfId="237" xr:uid="{3848B7B5-D5CD-4F9A-8653-3E175ACDA61F}"/>
    <cellStyle name="Normal 2 3 4 2" xfId="1205" xr:uid="{5A91901E-BE2D-4A60-8B15-5413F5FE6F20}"/>
    <cellStyle name="Normal 2 3 4 2 2" xfId="3390" xr:uid="{93446A9C-938A-4A60-96F2-14F39BCACC64}"/>
    <cellStyle name="Normal 2 3 4 2 2 2" xfId="12139" xr:uid="{EF4D9F8A-B848-4FAF-867A-317D4F5445AE}"/>
    <cellStyle name="Normal 2 3 4 2 2 3" xfId="20874" xr:uid="{A2D71060-799D-4A4B-9455-BF207438A71C}"/>
    <cellStyle name="Normal 2 3 4 2 3" xfId="5584" xr:uid="{B7D1C9C7-0665-4786-944F-75030B0D0E38}"/>
    <cellStyle name="Normal 2 3 4 2 3 2" xfId="14326" xr:uid="{049F952B-AB9B-497E-82C2-688FC44D8A40}"/>
    <cellStyle name="Normal 2 3 4 2 3 3" xfId="23061" xr:uid="{F9FDBC2F-A087-4D89-99F1-47DCDD598285}"/>
    <cellStyle name="Normal 2 3 4 2 4" xfId="7777" xr:uid="{0EFA3C16-E139-4725-9CDD-84572BEC098F}"/>
    <cellStyle name="Normal 2 3 4 2 4 2" xfId="16515" xr:uid="{8AC9FB32-E410-479F-AEB1-982F6410F77C}"/>
    <cellStyle name="Normal 2 3 4 2 4 3" xfId="25250" xr:uid="{1D90E744-19A1-4E9E-9DA2-5393F0CC676C}"/>
    <cellStyle name="Normal 2 3 4 2 5" xfId="9962" xr:uid="{3E2590C2-8406-475D-B002-36B1C64D59EC}"/>
    <cellStyle name="Normal 2 3 4 2 6" xfId="18696" xr:uid="{E9B40EA0-2F93-4B06-A44F-CAE6DBADBF6A}"/>
    <cellStyle name="Normal 2 3 4 2 7" xfId="27440" xr:uid="{FBFE248F-688C-481D-B66E-8ADA7E24559E}"/>
    <cellStyle name="Normal 2 3 4 3" xfId="2429" xr:uid="{B07B0AA5-37E5-4119-85F8-7F39A2EADE58}"/>
    <cellStyle name="Normal 2 3 4 3 2" xfId="11178" xr:uid="{248DEE95-E3A7-4DD0-9637-8B8824D63BF5}"/>
    <cellStyle name="Normal 2 3 4 3 3" xfId="19913" xr:uid="{12941F58-3693-4A65-AD3E-4042CF0410E6}"/>
    <cellStyle name="Normal 2 3 4 4" xfId="4615" xr:uid="{65BB0682-3E3A-4544-AE53-83EB3A016C4F}"/>
    <cellStyle name="Normal 2 3 4 4 2" xfId="13357" xr:uid="{267D2BD6-FD1A-4ECF-B509-6948FE36B96F}"/>
    <cellStyle name="Normal 2 3 4 4 3" xfId="22092" xr:uid="{3E55A8C7-CDBF-414E-8D98-9F76EE1937F3}"/>
    <cellStyle name="Normal 2 3 4 5" xfId="6808" xr:uid="{F657AB02-0E04-4B24-AAD1-A1404A8A3302}"/>
    <cellStyle name="Normal 2 3 4 5 2" xfId="15546" xr:uid="{5C500C55-BF9B-4802-BB95-B340015E894D}"/>
    <cellStyle name="Normal 2 3 4 5 3" xfId="24281" xr:uid="{FEC347E7-F515-4E66-9BC5-F553CB572DBD}"/>
    <cellStyle name="Normal 2 3 4 6" xfId="9002" xr:uid="{3297A98A-B735-41FE-9E6D-916EE20C2720}"/>
    <cellStyle name="Normal 2 3 4 7" xfId="17736" xr:uid="{522DC5F1-4074-4F1E-A479-903C2117AB7B}"/>
    <cellStyle name="Normal 2 3 4 8" xfId="26471" xr:uid="{DD36BB57-7FED-4FA6-B8CD-A05C67176988}"/>
    <cellStyle name="Normal 2 3 5" xfId="429" xr:uid="{77019DC5-1A6C-4533-B2CF-4EA16B0A99F5}"/>
    <cellStyle name="Normal 2 3 5 2" xfId="1397" xr:uid="{8D2C5809-E746-4D9C-B615-E1820841CCA3}"/>
    <cellStyle name="Normal 2 3 5 2 2" xfId="3582" xr:uid="{20F64043-7746-4EE7-8990-124458825A2D}"/>
    <cellStyle name="Normal 2 3 5 2 2 2" xfId="12331" xr:uid="{EFC9F768-4563-4FF6-9FF9-7229206487CD}"/>
    <cellStyle name="Normal 2 3 5 2 2 3" xfId="21066" xr:uid="{51292387-3A97-41A1-8552-B94D47EC0CC1}"/>
    <cellStyle name="Normal 2 3 5 2 3" xfId="5776" xr:uid="{9E9EBD03-271E-4BBA-9312-599CA53CBF88}"/>
    <cellStyle name="Normal 2 3 5 2 3 2" xfId="14518" xr:uid="{A87EF377-5661-466A-824F-90F7011A828C}"/>
    <cellStyle name="Normal 2 3 5 2 3 3" xfId="23253" xr:uid="{A8F443BE-8025-46F4-9D69-C0CA59E21919}"/>
    <cellStyle name="Normal 2 3 5 2 4" xfId="7969" xr:uid="{46A0707B-8C88-4B61-93A1-3942C91E9E14}"/>
    <cellStyle name="Normal 2 3 5 2 4 2" xfId="16707" xr:uid="{CFC293DA-748B-4892-B156-E5519D616924}"/>
    <cellStyle name="Normal 2 3 5 2 4 3" xfId="25442" xr:uid="{BFD19FEA-197C-45EA-A556-E72D7F4EAE2E}"/>
    <cellStyle name="Normal 2 3 5 2 5" xfId="10154" xr:uid="{00C5C320-59DA-45B9-AD4D-FC9B1CE98CC8}"/>
    <cellStyle name="Normal 2 3 5 2 6" xfId="18888" xr:uid="{47DAA49A-4A4B-4B98-92BC-46B9A310CD11}"/>
    <cellStyle name="Normal 2 3 5 2 7" xfId="27632" xr:uid="{BB5A76E8-7CC9-4494-B6D6-E721EF4A7D53}"/>
    <cellStyle name="Normal 2 3 5 3" xfId="2621" xr:uid="{73D0ADD6-769C-431E-AA41-E954B05186E4}"/>
    <cellStyle name="Normal 2 3 5 3 2" xfId="11370" xr:uid="{8BD57B1B-449D-4FA7-B68F-0A1602B5F40F}"/>
    <cellStyle name="Normal 2 3 5 3 3" xfId="20105" xr:uid="{D1D4635D-E6F9-4C73-B6B3-5067925E2D5F}"/>
    <cellStyle name="Normal 2 3 5 4" xfId="4807" xr:uid="{4DA34553-3AF3-4109-BA67-ACD1DE834D06}"/>
    <cellStyle name="Normal 2 3 5 4 2" xfId="13549" xr:uid="{6F006E32-ED88-44C8-8ACC-9FE2E04A2B15}"/>
    <cellStyle name="Normal 2 3 5 4 3" xfId="22284" xr:uid="{E88E7CFD-9B84-4E4D-8659-956BA5CBE0CF}"/>
    <cellStyle name="Normal 2 3 5 5" xfId="7000" xr:uid="{95B06AAE-23EC-4B5A-A38A-6709D2181BC5}"/>
    <cellStyle name="Normal 2 3 5 5 2" xfId="15738" xr:uid="{FFB2E220-4CE6-4808-8478-A2B83B2083C3}"/>
    <cellStyle name="Normal 2 3 5 5 3" xfId="24473" xr:uid="{2693D22A-C670-4723-AEA8-ED1B9A26DC47}"/>
    <cellStyle name="Normal 2 3 5 6" xfId="9194" xr:uid="{97878805-1D97-41F0-B70F-FB9538B5A283}"/>
    <cellStyle name="Normal 2 3 5 7" xfId="17928" xr:uid="{3CC4BEB8-1EE2-4FF9-B957-2C5A8BCA854E}"/>
    <cellStyle name="Normal 2 3 5 8" xfId="26663" xr:uid="{78C18BD9-447B-4C9E-BD1C-A05B1FF9C53A}"/>
    <cellStyle name="Normal 2 3 6" xfId="621" xr:uid="{27E9FCC9-41D6-4EDA-8E19-C0200EDDDE90}"/>
    <cellStyle name="Normal 2 3 6 2" xfId="1589" xr:uid="{9434B031-BE7E-4E31-B4BF-C6CA9A97F585}"/>
    <cellStyle name="Normal 2 3 6 2 2" xfId="3774" xr:uid="{4A828E8E-8D90-4B23-B7D3-F6C00A903275}"/>
    <cellStyle name="Normal 2 3 6 2 2 2" xfId="12523" xr:uid="{79C7B091-5CCD-408A-A09F-9F350D46B226}"/>
    <cellStyle name="Normal 2 3 6 2 2 3" xfId="21258" xr:uid="{2AB93310-A52E-4031-AEF9-28F32EAC92CC}"/>
    <cellStyle name="Normal 2 3 6 2 3" xfId="5968" xr:uid="{08C28C03-5390-4A1D-9B1E-36A677709325}"/>
    <cellStyle name="Normal 2 3 6 2 3 2" xfId="14710" xr:uid="{4011BB52-23AF-4844-8E8A-202E53AA5FB3}"/>
    <cellStyle name="Normal 2 3 6 2 3 3" xfId="23445" xr:uid="{602615A8-C522-412E-A199-4724B8BF03CF}"/>
    <cellStyle name="Normal 2 3 6 2 4" xfId="8161" xr:uid="{B08BF32F-8D46-48A5-ACD8-FB422B1877E4}"/>
    <cellStyle name="Normal 2 3 6 2 4 2" xfId="16899" xr:uid="{9952546A-1F5D-4B44-98CB-5D0ACCA1A37B}"/>
    <cellStyle name="Normal 2 3 6 2 4 3" xfId="25634" xr:uid="{9B3D74B3-E18B-4387-BB8D-35F69DBFD0F6}"/>
    <cellStyle name="Normal 2 3 6 2 5" xfId="10346" xr:uid="{5B6F021F-0A4D-427E-BCA6-0CE83165B7A8}"/>
    <cellStyle name="Normal 2 3 6 2 6" xfId="19080" xr:uid="{07FEC48B-15F6-4BE5-B285-FBDDAEEDBB67}"/>
    <cellStyle name="Normal 2 3 6 2 7" xfId="27824" xr:uid="{135E0ABF-E67C-480A-A4AD-C7645901F704}"/>
    <cellStyle name="Normal 2 3 6 3" xfId="2813" xr:uid="{837E8461-5ABE-4885-88DA-FD9DDCF73185}"/>
    <cellStyle name="Normal 2 3 6 3 2" xfId="11562" xr:uid="{A6F6DFFF-2D71-462A-B5E6-C771EF59F1DE}"/>
    <cellStyle name="Normal 2 3 6 3 3" xfId="20297" xr:uid="{20B403D4-6E7A-499A-8488-D75A4D426F24}"/>
    <cellStyle name="Normal 2 3 6 4" xfId="4999" xr:uid="{4CD93526-16CC-4C6D-ACA1-31C574AD8170}"/>
    <cellStyle name="Normal 2 3 6 4 2" xfId="13741" xr:uid="{74611F7F-E1E8-4A8D-8CB6-21848F7319FC}"/>
    <cellStyle name="Normal 2 3 6 4 3" xfId="22476" xr:uid="{448F8599-6BFC-4810-8C17-D038EC9BD64A}"/>
    <cellStyle name="Normal 2 3 6 5" xfId="7192" xr:uid="{1ECA681E-6C26-4069-9C76-93910D9AF6C9}"/>
    <cellStyle name="Normal 2 3 6 5 2" xfId="15930" xr:uid="{E8BF13DD-5B2B-4703-8EB9-44F8ADFC6A61}"/>
    <cellStyle name="Normal 2 3 6 5 3" xfId="24665" xr:uid="{A5062020-2FC9-4647-91CA-FAAE519287D7}"/>
    <cellStyle name="Normal 2 3 6 6" xfId="9386" xr:uid="{AD7ABC8C-C38F-4D40-B341-077333D701D5}"/>
    <cellStyle name="Normal 2 3 6 7" xfId="18120" xr:uid="{459A0CF9-4CB2-4803-ACD9-0E01FB490605}"/>
    <cellStyle name="Normal 2 3 6 8" xfId="26855" xr:uid="{746ED06B-3C00-4A6E-97EA-E325F26BB91E}"/>
    <cellStyle name="Normal 2 3 7" xfId="813" xr:uid="{31080C92-2347-4CCD-8330-262A37651D7B}"/>
    <cellStyle name="Normal 2 3 7 2" xfId="1781" xr:uid="{02F9749D-B779-4076-B52E-1ABEA6C73857}"/>
    <cellStyle name="Normal 2 3 7 2 2" xfId="3966" xr:uid="{2487054E-78D9-4E16-9301-CE121A0EA53C}"/>
    <cellStyle name="Normal 2 3 7 2 2 2" xfId="12715" xr:uid="{DB64D0B1-A5DC-4226-9ECC-58FB340CB914}"/>
    <cellStyle name="Normal 2 3 7 2 2 3" xfId="21450" xr:uid="{38017FE2-2363-4A7A-BF24-07FBDBF56C0E}"/>
    <cellStyle name="Normal 2 3 7 2 3" xfId="6160" xr:uid="{8AD0B2CE-8193-49FB-8437-8EE9CF34AAC9}"/>
    <cellStyle name="Normal 2 3 7 2 3 2" xfId="14902" xr:uid="{E977B490-5873-4C20-9A54-50090CE82BAA}"/>
    <cellStyle name="Normal 2 3 7 2 3 3" xfId="23637" xr:uid="{6F74EEE9-0DA3-467C-A3EB-BF3EEAC08A2A}"/>
    <cellStyle name="Normal 2 3 7 2 4" xfId="8353" xr:uid="{2833635A-F72D-4AB6-98C2-896350FBD98F}"/>
    <cellStyle name="Normal 2 3 7 2 4 2" xfId="17091" xr:uid="{2DCCC1E2-EFEE-45F3-8897-A68F50010068}"/>
    <cellStyle name="Normal 2 3 7 2 4 3" xfId="25826" xr:uid="{9E2594BB-772E-45F6-A30D-50ACE96664B4}"/>
    <cellStyle name="Normal 2 3 7 2 5" xfId="10538" xr:uid="{5D46D483-5C22-4B17-98BD-0157F920C3CA}"/>
    <cellStyle name="Normal 2 3 7 2 6" xfId="19272" xr:uid="{F1605108-95B9-4B45-973D-A61BC417641B}"/>
    <cellStyle name="Normal 2 3 7 2 7" xfId="28016" xr:uid="{DF00F58A-E8E2-4EC5-ACDE-5ACB7E3AA5AB}"/>
    <cellStyle name="Normal 2 3 7 3" xfId="3005" xr:uid="{218CBA12-46D8-4E02-975A-641400093BA8}"/>
    <cellStyle name="Normal 2 3 7 3 2" xfId="11754" xr:uid="{9DC043F0-4E78-402B-9558-25D06CF0ABCD}"/>
    <cellStyle name="Normal 2 3 7 3 3" xfId="20489" xr:uid="{533ED409-225D-4586-8E72-C87648CBF0C2}"/>
    <cellStyle name="Normal 2 3 7 4" xfId="5191" xr:uid="{1E5BFEE9-DF09-4CD0-B19C-7299ED7F18F1}"/>
    <cellStyle name="Normal 2 3 7 4 2" xfId="13933" xr:uid="{9054708F-8ACE-4DBF-8CB5-D90F7C9024E5}"/>
    <cellStyle name="Normal 2 3 7 4 3" xfId="22668" xr:uid="{683BA3B9-9589-4613-A76A-24C7B78EC273}"/>
    <cellStyle name="Normal 2 3 7 5" xfId="7384" xr:uid="{627913ED-DD1C-4C26-A888-40810CA7B6CE}"/>
    <cellStyle name="Normal 2 3 7 5 2" xfId="16122" xr:uid="{127EB810-BE24-456B-8E85-8288DA9CAE13}"/>
    <cellStyle name="Normal 2 3 7 5 3" xfId="24857" xr:uid="{13174282-7F5A-4FB2-B1DD-C8602C3F3053}"/>
    <cellStyle name="Normal 2 3 7 6" xfId="9578" xr:uid="{3FEFCCAF-12F1-4CC6-977C-8E6086AE6F20}"/>
    <cellStyle name="Normal 2 3 7 7" xfId="18312" xr:uid="{998A110F-25FD-4BAC-98B1-BBAEF3A557D2}"/>
    <cellStyle name="Normal 2 3 7 8" xfId="27047" xr:uid="{442FC3F9-1F58-40DD-AE22-2C313B44F2DE}"/>
    <cellStyle name="Normal 2 3 8" xfId="1007" xr:uid="{EE2D434E-C08C-4D82-ABBD-EA31F3DE008C}"/>
    <cellStyle name="Normal 2 3 8 2" xfId="3198" xr:uid="{2EFAB0A2-A0F0-440C-A2E6-7E52B96D84B1}"/>
    <cellStyle name="Normal 2 3 8 2 2" xfId="11947" xr:uid="{6BA58755-C32F-4EE3-8515-DE2C19428C56}"/>
    <cellStyle name="Normal 2 3 8 2 3" xfId="20682" xr:uid="{C7A74444-E84D-46A0-82F3-9F43F3165867}"/>
    <cellStyle name="Normal 2 3 8 3" xfId="5386" xr:uid="{DF2F2B4B-49FA-4448-81A1-946AB8E2B157}"/>
    <cellStyle name="Normal 2 3 8 3 2" xfId="14128" xr:uid="{5AF78480-8936-44D2-9458-F7A990D34DCB}"/>
    <cellStyle name="Normal 2 3 8 3 3" xfId="22863" xr:uid="{519B70F2-79C4-4246-B13C-249D29F958BB}"/>
    <cellStyle name="Normal 2 3 8 4" xfId="7579" xr:uid="{5500BFA4-9641-428F-95D2-8B819DEA9B8B}"/>
    <cellStyle name="Normal 2 3 8 4 2" xfId="16317" xr:uid="{E8DB05B6-ECD2-45E4-A8D6-D6BBCABC5139}"/>
    <cellStyle name="Normal 2 3 8 4 3" xfId="25052" xr:uid="{AC2E8887-9AE7-4F0E-B9AE-9A890C910692}"/>
    <cellStyle name="Normal 2 3 8 5" xfId="9770" xr:uid="{45EA1E71-5485-4130-9DF3-930555D99338}"/>
    <cellStyle name="Normal 2 3 8 6" xfId="18504" xr:uid="{FC28593A-FF28-4D13-9BFB-F85FB79153D9}"/>
    <cellStyle name="Normal 2 3 8 7" xfId="27242" xr:uid="{F890806C-750E-4972-8055-5AFE3E38E915}"/>
    <cellStyle name="Normal 2 3 9" xfId="2043" xr:uid="{FE1E9654-E036-4599-8B75-47ACAB028D68}"/>
    <cellStyle name="Normal 2 3 9 2" xfId="4223" xr:uid="{430B1C46-C174-496C-9AA6-B159D874CE9D}"/>
    <cellStyle name="Normal 2 3 9 2 2" xfId="12972" xr:uid="{FB829A10-C1AA-4AEB-A61D-641D01CFE676}"/>
    <cellStyle name="Normal 2 3 9 2 3" xfId="21707" xr:uid="{60EFB9EC-0803-4D1E-BF01-B17E01697F72}"/>
    <cellStyle name="Normal 2 3 9 3" xfId="6420" xr:uid="{CFD68491-6EFD-40B2-B31B-C7D3D172BF1E}"/>
    <cellStyle name="Normal 2 3 9 3 2" xfId="15162" xr:uid="{06AD4AD9-CB86-4ED3-AE2E-A42E95BE1C22}"/>
    <cellStyle name="Normal 2 3 9 3 3" xfId="23897" xr:uid="{504C91EA-F57A-405C-9E75-29A1094D62EA}"/>
    <cellStyle name="Normal 2 3 9 4" xfId="8614" xr:uid="{5D29F333-71F5-4EA6-820F-B61875FC98B5}"/>
    <cellStyle name="Normal 2 3 9 4 2" xfId="17351" xr:uid="{EB94B5C4-2ED5-410F-892B-3A13F7A6E544}"/>
    <cellStyle name="Normal 2 3 9 4 3" xfId="26086" xr:uid="{A50B2500-A450-49D6-A3E4-E1AA4FDF1951}"/>
    <cellStyle name="Normal 2 3 9 5" xfId="10795" xr:uid="{22C15274-D6FF-40D0-90E5-9E99A0315F1C}"/>
    <cellStyle name="Normal 2 3 9 6" xfId="19530" xr:uid="{88DD2B8F-E08B-49C3-BB79-878F1652ABF2}"/>
    <cellStyle name="Normal 2 3 9 7" xfId="28277" xr:uid="{8D6E9ACB-2835-471C-9655-17D47C3FE645}"/>
    <cellStyle name="Normal 2 4" xfId="69" xr:uid="{8362F436-5F46-4C7F-BD24-4F4316BF25A8}"/>
    <cellStyle name="Normal 2 4 10" xfId="4447" xr:uid="{1187BAAC-2315-4DA7-A873-A3173C908759}"/>
    <cellStyle name="Normal 2 4 10 2" xfId="13189" xr:uid="{6B6C070F-F6AE-48D2-988E-BAFB762DFF22}"/>
    <cellStyle name="Normal 2 4 10 3" xfId="21924" xr:uid="{2A395E3D-6598-4E2B-8142-0B00387D8CB5}"/>
    <cellStyle name="Normal 2 4 11" xfId="6640" xr:uid="{CBEDBF36-228D-489D-A108-4731ECDF32F2}"/>
    <cellStyle name="Normal 2 4 11 2" xfId="15378" xr:uid="{1417A740-D550-4EAD-A04F-9E9135FACE71}"/>
    <cellStyle name="Normal 2 4 11 3" xfId="24113" xr:uid="{299E9DE7-A339-4E5C-A270-D805024A1A87}"/>
    <cellStyle name="Normal 2 4 12" xfId="8834" xr:uid="{970F9C91-A1EA-473D-A947-0D6CA4A2F32F}"/>
    <cellStyle name="Normal 2 4 13" xfId="17568" xr:uid="{DAB6C932-908B-4327-A8D2-1BC91267B86D}"/>
    <cellStyle name="Normal 2 4 14" xfId="26303" xr:uid="{DE9828E0-20A8-40CC-9B95-F978F5FB7A31}"/>
    <cellStyle name="Normal 2 4 2" xfId="165" xr:uid="{48C26A20-16FE-424A-B03F-7897FF9A8AE1}"/>
    <cellStyle name="Normal 2 4 2 10" xfId="6736" xr:uid="{608216E7-5118-41DB-8FD5-A265AF7E810F}"/>
    <cellStyle name="Normal 2 4 2 10 2" xfId="15474" xr:uid="{F736ACD5-8D77-4938-8ED8-2B1B7F968026}"/>
    <cellStyle name="Normal 2 4 2 10 3" xfId="24209" xr:uid="{85F3F054-0880-4823-A568-F5626A872B11}"/>
    <cellStyle name="Normal 2 4 2 11" xfId="8930" xr:uid="{2A5C879E-A523-4A79-BE6F-8EB541C2F9A3}"/>
    <cellStyle name="Normal 2 4 2 12" xfId="17664" xr:uid="{FA756D32-DDAD-41F9-8D39-F0EC612726F1}"/>
    <cellStyle name="Normal 2 4 2 13" xfId="26399" xr:uid="{01588BF7-4C13-4705-A598-950A84D911C5}"/>
    <cellStyle name="Normal 2 4 2 2" xfId="357" xr:uid="{C91B208F-CEF7-4D04-994F-C08D559D67C6}"/>
    <cellStyle name="Normal 2 4 2 2 2" xfId="1325" xr:uid="{81B6B04B-29E9-42A5-AEB3-1A2C0285B312}"/>
    <cellStyle name="Normal 2 4 2 2 2 2" xfId="3510" xr:uid="{42D50042-7711-46D7-A0C6-2D318C9B4EFA}"/>
    <cellStyle name="Normal 2 4 2 2 2 2 2" xfId="12259" xr:uid="{BF244315-D753-402F-8E75-8C9A781EEC56}"/>
    <cellStyle name="Normal 2 4 2 2 2 2 3" xfId="20994" xr:uid="{E572BEEB-AE00-4AB8-9723-DD7EBCD53BC7}"/>
    <cellStyle name="Normal 2 4 2 2 2 3" xfId="5704" xr:uid="{FAC43A44-5442-4C3D-A8FF-8832D5E925B6}"/>
    <cellStyle name="Normal 2 4 2 2 2 3 2" xfId="14446" xr:uid="{AC790038-2B94-46C3-934D-81F1F316EAE7}"/>
    <cellStyle name="Normal 2 4 2 2 2 3 3" xfId="23181" xr:uid="{3DCEB0C7-002B-4939-8A50-9E56C33D55B1}"/>
    <cellStyle name="Normal 2 4 2 2 2 4" xfId="7897" xr:uid="{A95D979D-822D-4C27-BFCD-1753299463F1}"/>
    <cellStyle name="Normal 2 4 2 2 2 4 2" xfId="16635" xr:uid="{0A64E695-79DE-4D83-8A08-07D9C9357F68}"/>
    <cellStyle name="Normal 2 4 2 2 2 4 3" xfId="25370" xr:uid="{3AE67D16-C5AA-4AA6-89C6-9ABE4867E86B}"/>
    <cellStyle name="Normal 2 4 2 2 2 5" xfId="10082" xr:uid="{B586B42C-1CF5-4B02-BF00-31BDF2DF01B9}"/>
    <cellStyle name="Normal 2 4 2 2 2 6" xfId="18816" xr:uid="{B7676BAE-43AB-48D5-9A84-5DE5BA1F546E}"/>
    <cellStyle name="Normal 2 4 2 2 2 7" xfId="27560" xr:uid="{0F64870D-AA77-4A43-AFC8-28DC0D53816F}"/>
    <cellStyle name="Normal 2 4 2 2 3" xfId="2549" xr:uid="{D877B2DF-4DCB-4754-A9D1-186F3CEB6489}"/>
    <cellStyle name="Normal 2 4 2 2 3 2" xfId="11298" xr:uid="{97CE5340-CD00-4E65-8E24-9B09075E70DA}"/>
    <cellStyle name="Normal 2 4 2 2 3 3" xfId="20033" xr:uid="{4A6EFED3-3FC7-40E2-98AA-DC277B36BE10}"/>
    <cellStyle name="Normal 2 4 2 2 4" xfId="4735" xr:uid="{545308EC-23E3-4EB5-9B51-233EDF72D65B}"/>
    <cellStyle name="Normal 2 4 2 2 4 2" xfId="13477" xr:uid="{DBF2B319-CCA5-47C9-B156-7EE80F6ED9E3}"/>
    <cellStyle name="Normal 2 4 2 2 4 3" xfId="22212" xr:uid="{D14A605A-2AC0-40DF-81BD-9FF5E8B0B211}"/>
    <cellStyle name="Normal 2 4 2 2 5" xfId="6928" xr:uid="{87E21643-B6E9-44FC-8613-3012F037274D}"/>
    <cellStyle name="Normal 2 4 2 2 5 2" xfId="15666" xr:uid="{7A8BD05D-BE1D-4C74-8349-F399B24CCB79}"/>
    <cellStyle name="Normal 2 4 2 2 5 3" xfId="24401" xr:uid="{605AF18D-028B-4761-A5EA-3C0AB23B9FEA}"/>
    <cellStyle name="Normal 2 4 2 2 6" xfId="9122" xr:uid="{6D79F36B-19B6-46DE-95AD-7CBC326F1463}"/>
    <cellStyle name="Normal 2 4 2 2 7" xfId="17856" xr:uid="{9B30F4E8-542D-4B26-9342-62FA1D8AB7A8}"/>
    <cellStyle name="Normal 2 4 2 2 8" xfId="26591" xr:uid="{29A4AD39-37BD-44A4-AA55-F1B5DDE11230}"/>
    <cellStyle name="Normal 2 4 2 3" xfId="549" xr:uid="{F68E1ACA-736A-4472-BD36-0AB24204B20B}"/>
    <cellStyle name="Normal 2 4 2 3 2" xfId="1517" xr:uid="{D8CC0738-42DB-4BD7-8C1F-0B413119CE1C}"/>
    <cellStyle name="Normal 2 4 2 3 2 2" xfId="3702" xr:uid="{7088D5F6-45AC-4C8B-849D-5835546F0613}"/>
    <cellStyle name="Normal 2 4 2 3 2 2 2" xfId="12451" xr:uid="{FE109F73-057B-464A-928A-55D8EB443F00}"/>
    <cellStyle name="Normal 2 4 2 3 2 2 3" xfId="21186" xr:uid="{0F5F8FC9-DFA2-4E22-8B7A-7CF19D088ACE}"/>
    <cellStyle name="Normal 2 4 2 3 2 3" xfId="5896" xr:uid="{02EB0DD9-6903-483E-997A-C12CB2299785}"/>
    <cellStyle name="Normal 2 4 2 3 2 3 2" xfId="14638" xr:uid="{428069BC-B38A-4CB7-98F8-40AC15FA666F}"/>
    <cellStyle name="Normal 2 4 2 3 2 3 3" xfId="23373" xr:uid="{B424DD0F-3988-4498-AAEC-978542556F96}"/>
    <cellStyle name="Normal 2 4 2 3 2 4" xfId="8089" xr:uid="{C4AA479A-2C50-4AFE-837D-1B9B802F1F77}"/>
    <cellStyle name="Normal 2 4 2 3 2 4 2" xfId="16827" xr:uid="{55506BB3-FD20-44BF-9106-71AA99783BB2}"/>
    <cellStyle name="Normal 2 4 2 3 2 4 3" xfId="25562" xr:uid="{26FB8E21-977A-4979-A5E2-B40610421DB7}"/>
    <cellStyle name="Normal 2 4 2 3 2 5" xfId="10274" xr:uid="{0C65D6E0-7DE5-4DC2-92E3-E6461B3397D2}"/>
    <cellStyle name="Normal 2 4 2 3 2 6" xfId="19008" xr:uid="{A86A646E-0B41-46B8-A101-075EE933B2D2}"/>
    <cellStyle name="Normal 2 4 2 3 2 7" xfId="27752" xr:uid="{820DDDB9-A870-44AD-81BE-986B89131677}"/>
    <cellStyle name="Normal 2 4 2 3 3" xfId="2741" xr:uid="{4EA842AF-9CDF-4178-AF0F-07F418C759E9}"/>
    <cellStyle name="Normal 2 4 2 3 3 2" xfId="11490" xr:uid="{C1FCAEDA-4BD7-4A45-AC04-9774D94ACFA7}"/>
    <cellStyle name="Normal 2 4 2 3 3 3" xfId="20225" xr:uid="{A8A73CD7-5EB8-4B85-99C2-F95571F30BFD}"/>
    <cellStyle name="Normal 2 4 2 3 4" xfId="4927" xr:uid="{26269F9C-F04B-4881-B696-5F39FD5F89CB}"/>
    <cellStyle name="Normal 2 4 2 3 4 2" xfId="13669" xr:uid="{0895D090-0FFE-4472-B0D4-2C5AA184749D}"/>
    <cellStyle name="Normal 2 4 2 3 4 3" xfId="22404" xr:uid="{AF655F03-10C9-400F-8B8E-5B376957C3A0}"/>
    <cellStyle name="Normal 2 4 2 3 5" xfId="7120" xr:uid="{6373420F-417D-40A1-B46F-9BEDABAFA771}"/>
    <cellStyle name="Normal 2 4 2 3 5 2" xfId="15858" xr:uid="{BA1AF2D3-B868-4208-ABD8-593A2E66EAC1}"/>
    <cellStyle name="Normal 2 4 2 3 5 3" xfId="24593" xr:uid="{DF2FB628-E76E-48BA-AC3F-72EA2548DFE0}"/>
    <cellStyle name="Normal 2 4 2 3 6" xfId="9314" xr:uid="{11547027-3FEB-4770-91F5-51B1BFBC0DA0}"/>
    <cellStyle name="Normal 2 4 2 3 7" xfId="18048" xr:uid="{8F1DE738-1B3D-4F11-B35F-D4EB82C005FD}"/>
    <cellStyle name="Normal 2 4 2 3 8" xfId="26783" xr:uid="{B7B1CDC9-243D-4DDB-A286-9370F2F4886C}"/>
    <cellStyle name="Normal 2 4 2 4" xfId="741" xr:uid="{20DF42F7-1CE8-45ED-829B-670909DA5654}"/>
    <cellStyle name="Normal 2 4 2 4 2" xfId="1709" xr:uid="{6881EEA9-0870-48EF-AE6E-EBF4EFEB757C}"/>
    <cellStyle name="Normal 2 4 2 4 2 2" xfId="3894" xr:uid="{031890C4-54F8-42B1-98A3-7898A054F1E9}"/>
    <cellStyle name="Normal 2 4 2 4 2 2 2" xfId="12643" xr:uid="{7DA168BF-BDBD-42F8-990E-914DB3CFE320}"/>
    <cellStyle name="Normal 2 4 2 4 2 2 3" xfId="21378" xr:uid="{59E739B1-EF74-44C9-BA7B-81C8FDC279EA}"/>
    <cellStyle name="Normal 2 4 2 4 2 3" xfId="6088" xr:uid="{72FFE235-36A3-4D5B-B026-45519F31834C}"/>
    <cellStyle name="Normal 2 4 2 4 2 3 2" xfId="14830" xr:uid="{FE977D44-BB42-496F-AA0F-BF2BB041BBB0}"/>
    <cellStyle name="Normal 2 4 2 4 2 3 3" xfId="23565" xr:uid="{B7F4A325-B37A-46A4-BD4F-7F7A0B71E882}"/>
    <cellStyle name="Normal 2 4 2 4 2 4" xfId="8281" xr:uid="{B5D02914-56C9-4689-A11B-7BB3F0D0FCF2}"/>
    <cellStyle name="Normal 2 4 2 4 2 4 2" xfId="17019" xr:uid="{F1E2CA59-56B2-46BE-B307-71313EBF94FC}"/>
    <cellStyle name="Normal 2 4 2 4 2 4 3" xfId="25754" xr:uid="{AC9467A0-4FF1-4E84-866B-9A081BA3BF1C}"/>
    <cellStyle name="Normal 2 4 2 4 2 5" xfId="10466" xr:uid="{1C2CC058-0F74-464C-A7FB-CB8D6A14637A}"/>
    <cellStyle name="Normal 2 4 2 4 2 6" xfId="19200" xr:uid="{66805E37-0066-4C96-927B-44E63806E7B8}"/>
    <cellStyle name="Normal 2 4 2 4 2 7" xfId="27944" xr:uid="{94E14671-5C28-427E-957C-C564B9FA71A6}"/>
    <cellStyle name="Normal 2 4 2 4 3" xfId="2933" xr:uid="{3F4B11DD-4439-4572-AF64-CAA836C23AC3}"/>
    <cellStyle name="Normal 2 4 2 4 3 2" xfId="11682" xr:uid="{E68A8BB9-4053-43F3-9EE0-9991C6B7540E}"/>
    <cellStyle name="Normal 2 4 2 4 3 3" xfId="20417" xr:uid="{6EEF07D7-5976-4C5A-8ABD-B3DD5E9783C6}"/>
    <cellStyle name="Normal 2 4 2 4 4" xfId="5119" xr:uid="{5472117D-FBB4-4D2F-A04D-410D895D4A53}"/>
    <cellStyle name="Normal 2 4 2 4 4 2" xfId="13861" xr:uid="{043810DF-8204-46F7-BD8C-BED33EA6B0E9}"/>
    <cellStyle name="Normal 2 4 2 4 4 3" xfId="22596" xr:uid="{C97E1B84-A60A-4A43-AF9F-8860B41D9366}"/>
    <cellStyle name="Normal 2 4 2 4 5" xfId="7312" xr:uid="{476373B4-48FA-486A-A331-CB92F12F08B4}"/>
    <cellStyle name="Normal 2 4 2 4 5 2" xfId="16050" xr:uid="{F8AE8473-6D94-4890-B7B6-E0CD6DD2F887}"/>
    <cellStyle name="Normal 2 4 2 4 5 3" xfId="24785" xr:uid="{A9CCD0A2-7C31-404E-B7F0-914CD12669F3}"/>
    <cellStyle name="Normal 2 4 2 4 6" xfId="9506" xr:uid="{536D5082-687B-4B59-90BE-B174808AD7E8}"/>
    <cellStyle name="Normal 2 4 2 4 7" xfId="18240" xr:uid="{8FA9FDB5-B259-41E8-99A9-96322EDAFFEB}"/>
    <cellStyle name="Normal 2 4 2 4 8" xfId="26975" xr:uid="{1C3AEC13-3672-48B5-8890-10E548D93166}"/>
    <cellStyle name="Normal 2 4 2 5" xfId="933" xr:uid="{C8E63817-5CFB-41EA-BC26-75E7B5E27135}"/>
    <cellStyle name="Normal 2 4 2 5 2" xfId="1901" xr:uid="{DB6DA098-1D58-4E21-B866-5028258BA7A0}"/>
    <cellStyle name="Normal 2 4 2 5 2 2" xfId="4086" xr:uid="{5B2E966D-94D7-459B-A9A9-5A954A74EC95}"/>
    <cellStyle name="Normal 2 4 2 5 2 2 2" xfId="12835" xr:uid="{5CEDEAB5-BFDB-4383-BE2A-310CC74EB315}"/>
    <cellStyle name="Normal 2 4 2 5 2 2 3" xfId="21570" xr:uid="{3E42CC3F-AA63-403C-B2E4-CF5D243A67B9}"/>
    <cellStyle name="Normal 2 4 2 5 2 3" xfId="6280" xr:uid="{5142701F-1825-486D-9D0B-33DBA2708DCB}"/>
    <cellStyle name="Normal 2 4 2 5 2 3 2" xfId="15022" xr:uid="{1597AF4F-B109-4455-AD69-8273C4A467AA}"/>
    <cellStyle name="Normal 2 4 2 5 2 3 3" xfId="23757" xr:uid="{81A0ED78-026E-4896-9BBC-5BDFD1A5BEFE}"/>
    <cellStyle name="Normal 2 4 2 5 2 4" xfId="8473" xr:uid="{5B104F42-9644-42AD-B8AB-5844C54429D2}"/>
    <cellStyle name="Normal 2 4 2 5 2 4 2" xfId="17211" xr:uid="{59263CFF-CEA2-469B-9383-94C1F9FA086C}"/>
    <cellStyle name="Normal 2 4 2 5 2 4 3" xfId="25946" xr:uid="{7415821F-F2E7-4A82-8E3A-0D85AB4B2869}"/>
    <cellStyle name="Normal 2 4 2 5 2 5" xfId="10658" xr:uid="{7BD90AF2-F062-4F81-8946-C454AE277438}"/>
    <cellStyle name="Normal 2 4 2 5 2 6" xfId="19392" xr:uid="{443C477D-2486-4552-9439-F35508B4CFDA}"/>
    <cellStyle name="Normal 2 4 2 5 2 7" xfId="28136" xr:uid="{B3BDF4DE-2C75-4A70-AECA-31D38E0F42B6}"/>
    <cellStyle name="Normal 2 4 2 5 3" xfId="3125" xr:uid="{F598DDAF-1BC9-4DF2-A2C7-7A130D76DDBE}"/>
    <cellStyle name="Normal 2 4 2 5 3 2" xfId="11874" xr:uid="{AC877C61-72CB-4030-BF58-E78A9C75C6BE}"/>
    <cellStyle name="Normal 2 4 2 5 3 3" xfId="20609" xr:uid="{E1D22E4E-0B91-488A-A0DF-9DD43FF9AF93}"/>
    <cellStyle name="Normal 2 4 2 5 4" xfId="5311" xr:uid="{E2194100-4EA0-4D6C-96C3-8DBE31C180B8}"/>
    <cellStyle name="Normal 2 4 2 5 4 2" xfId="14053" xr:uid="{C5774270-043F-48FD-BFD1-8C63E7F13716}"/>
    <cellStyle name="Normal 2 4 2 5 4 3" xfId="22788" xr:uid="{34A0EC37-FFD1-4B09-81D3-BAB982B42A38}"/>
    <cellStyle name="Normal 2 4 2 5 5" xfId="7504" xr:uid="{ED8F2E9E-F1CC-41BD-8697-B44C84A550FA}"/>
    <cellStyle name="Normal 2 4 2 5 5 2" xfId="16242" xr:uid="{26DEFBDD-042D-4062-808A-5434A8C99969}"/>
    <cellStyle name="Normal 2 4 2 5 5 3" xfId="24977" xr:uid="{BFD22E60-ACDB-47DC-A758-C6874599BC68}"/>
    <cellStyle name="Normal 2 4 2 5 6" xfId="9698" xr:uid="{5CFECA40-A7B6-45A4-A4F7-D4974784006A}"/>
    <cellStyle name="Normal 2 4 2 5 7" xfId="18432" xr:uid="{AAC82972-EA2E-491F-A733-FE542FEE02E2}"/>
    <cellStyle name="Normal 2 4 2 5 8" xfId="27167" xr:uid="{6D6A69C3-62C9-47BE-ACD6-F0209C3D5132}"/>
    <cellStyle name="Normal 2 4 2 6" xfId="1127" xr:uid="{2CF0BA41-4D4E-424E-A342-B96E4C9003B0}"/>
    <cellStyle name="Normal 2 4 2 6 2" xfId="3318" xr:uid="{E040F88E-B119-4FE9-A019-A102AE6C3FEE}"/>
    <cellStyle name="Normal 2 4 2 6 2 2" xfId="12067" xr:uid="{B31AD5BF-97D6-4709-9BB7-03E6F6F946D5}"/>
    <cellStyle name="Normal 2 4 2 6 2 3" xfId="20802" xr:uid="{63DF29C6-D7BD-4307-A66B-E056712296E6}"/>
    <cellStyle name="Normal 2 4 2 6 3" xfId="5506" xr:uid="{3C65F555-0A7C-4301-9BCE-A898FFAAC077}"/>
    <cellStyle name="Normal 2 4 2 6 3 2" xfId="14248" xr:uid="{E40689D6-6DE6-4094-BAF7-3C08400FEF70}"/>
    <cellStyle name="Normal 2 4 2 6 3 3" xfId="22983" xr:uid="{5E5A1DF3-C30B-4C32-9180-1905019232AC}"/>
    <cellStyle name="Normal 2 4 2 6 4" xfId="7699" xr:uid="{1AC33310-7A47-4EBF-BAEB-3CEB64D1A57D}"/>
    <cellStyle name="Normal 2 4 2 6 4 2" xfId="16437" xr:uid="{87FA2333-75F3-4F13-83F5-A5D0541F5E09}"/>
    <cellStyle name="Normal 2 4 2 6 4 3" xfId="25172" xr:uid="{0A5F26A5-C805-4197-A9CF-F36D309E1B89}"/>
    <cellStyle name="Normal 2 4 2 6 5" xfId="9890" xr:uid="{34E2D946-2BCD-4BC7-95D8-DA1BEEAC2848}"/>
    <cellStyle name="Normal 2 4 2 6 6" xfId="18624" xr:uid="{FB26075A-9448-4EB3-81CE-55D4940915C6}"/>
    <cellStyle name="Normal 2 4 2 6 7" xfId="27362" xr:uid="{932A2DD3-7DAB-474E-BE15-D50D5BE9E65B}"/>
    <cellStyle name="Normal 2 4 2 7" xfId="2163" xr:uid="{607E25D6-B627-4FDD-B5AA-529A58A0BD0C}"/>
    <cellStyle name="Normal 2 4 2 7 2" xfId="4343" xr:uid="{5EAD9DE5-8885-45BA-8940-63755388604F}"/>
    <cellStyle name="Normal 2 4 2 7 2 2" xfId="13092" xr:uid="{52593908-7540-4D9D-896F-7CBE7B9F898E}"/>
    <cellStyle name="Normal 2 4 2 7 2 3" xfId="21827" xr:uid="{8D4BE807-3BA2-441A-AC28-703E3F350D2B}"/>
    <cellStyle name="Normal 2 4 2 7 3" xfId="6540" xr:uid="{C17F496D-457A-4E3C-9F50-F5E6AB49C5A7}"/>
    <cellStyle name="Normal 2 4 2 7 3 2" xfId="15282" xr:uid="{CB0E96AB-7C6A-4393-B92C-7F79C565453E}"/>
    <cellStyle name="Normal 2 4 2 7 3 3" xfId="24017" xr:uid="{F3DB32CE-8DF6-4F03-9124-377D2D87AF43}"/>
    <cellStyle name="Normal 2 4 2 7 4" xfId="8734" xr:uid="{9C410128-440C-4E16-9715-9C4E267D8341}"/>
    <cellStyle name="Normal 2 4 2 7 4 2" xfId="17471" xr:uid="{AEA4B3C9-883F-4117-B0DD-A7EC6AAE1465}"/>
    <cellStyle name="Normal 2 4 2 7 4 3" xfId="26206" xr:uid="{C73C2D34-653A-4CF6-A4BB-F43A36FBEE76}"/>
    <cellStyle name="Normal 2 4 2 7 5" xfId="10915" xr:uid="{6A4280F2-3566-4F2D-BE5E-A9482A9E0207}"/>
    <cellStyle name="Normal 2 4 2 7 6" xfId="19650" xr:uid="{4A5FFD90-40FC-4572-9EB2-66936747F4DC}"/>
    <cellStyle name="Normal 2 4 2 7 7" xfId="28397" xr:uid="{DAE383D4-5E8F-422E-9101-FF1DAE053EEB}"/>
    <cellStyle name="Normal 2 4 2 8" xfId="2357" xr:uid="{1E342AAA-65EE-4CC8-93E8-AA10C43521A0}"/>
    <cellStyle name="Normal 2 4 2 8 2" xfId="11106" xr:uid="{7AA44ACB-4754-4538-8867-4E45B146F230}"/>
    <cellStyle name="Normal 2 4 2 8 3" xfId="19841" xr:uid="{99C76417-5FB8-422B-AE22-095F983269A2}"/>
    <cellStyle name="Normal 2 4 2 9" xfId="4543" xr:uid="{C1FF5BCC-0BDD-483C-BC68-C59F264A424A}"/>
    <cellStyle name="Normal 2 4 2 9 2" xfId="13285" xr:uid="{FFA7DBC0-518B-42E7-8020-6539C73E269B}"/>
    <cellStyle name="Normal 2 4 2 9 3" xfId="22020" xr:uid="{1802E85C-01C5-400C-8D72-44BEA2B655CA}"/>
    <cellStyle name="Normal 2 4 3" xfId="261" xr:uid="{849C10D6-596E-4625-8AD3-AA8F9ADEA3D8}"/>
    <cellStyle name="Normal 2 4 3 2" xfId="1229" xr:uid="{0BF45422-C9D7-4E38-BAF8-730F2FEC7A09}"/>
    <cellStyle name="Normal 2 4 3 2 2" xfId="3414" xr:uid="{463639AD-1258-483F-AF09-DB9486336D3A}"/>
    <cellStyle name="Normal 2 4 3 2 2 2" xfId="12163" xr:uid="{365EF020-1B27-4535-AAF5-82AD0D63FB59}"/>
    <cellStyle name="Normal 2 4 3 2 2 3" xfId="20898" xr:uid="{98ECC9DB-C110-409A-A0FF-736B2941E58A}"/>
    <cellStyle name="Normal 2 4 3 2 3" xfId="5608" xr:uid="{D9C59D7B-C817-402E-887D-B55050E0DE60}"/>
    <cellStyle name="Normal 2 4 3 2 3 2" xfId="14350" xr:uid="{DE287834-EBED-4586-93A8-5EDE27541921}"/>
    <cellStyle name="Normal 2 4 3 2 3 3" xfId="23085" xr:uid="{54DEA6C2-BA06-4BC0-B2E3-47CAFF75A1F8}"/>
    <cellStyle name="Normal 2 4 3 2 4" xfId="7801" xr:uid="{AC1978CB-70D0-4FC0-8CB5-3A7F6091B2C6}"/>
    <cellStyle name="Normal 2 4 3 2 4 2" xfId="16539" xr:uid="{56AAF25C-7AD4-41B8-8DEE-81DA52D904EB}"/>
    <cellStyle name="Normal 2 4 3 2 4 3" xfId="25274" xr:uid="{CFC9CE2E-2774-43F9-88A2-92218D9B091E}"/>
    <cellStyle name="Normal 2 4 3 2 5" xfId="9986" xr:uid="{E1605230-3FC4-4BE6-A5C2-FBFB591CCFCD}"/>
    <cellStyle name="Normal 2 4 3 2 6" xfId="18720" xr:uid="{562A1DC2-17B1-4991-8ACB-94EBA6BD92BE}"/>
    <cellStyle name="Normal 2 4 3 2 7" xfId="27464" xr:uid="{A7703B74-653A-4605-9144-9E451EC14163}"/>
    <cellStyle name="Normal 2 4 3 3" xfId="2453" xr:uid="{E6A754FA-18B7-4720-A7E9-FD191900F128}"/>
    <cellStyle name="Normal 2 4 3 3 2" xfId="11202" xr:uid="{41380350-7815-4F61-AEEC-0B5DF44320E1}"/>
    <cellStyle name="Normal 2 4 3 3 3" xfId="19937" xr:uid="{C50686B4-0539-40DC-BAF4-D8EDEA0AED1E}"/>
    <cellStyle name="Normal 2 4 3 4" xfId="4639" xr:uid="{6CD0869A-4E14-4D68-BC3A-2A91921ED805}"/>
    <cellStyle name="Normal 2 4 3 4 2" xfId="13381" xr:uid="{54AAD3BA-C5DF-4288-BEE4-B8E9228BB216}"/>
    <cellStyle name="Normal 2 4 3 4 3" xfId="22116" xr:uid="{7D1C2C3F-631E-411F-85B8-D880E21BC52A}"/>
    <cellStyle name="Normal 2 4 3 5" xfId="6832" xr:uid="{648A6573-533E-4BF1-94D1-0E24C3DBD6C7}"/>
    <cellStyle name="Normal 2 4 3 5 2" xfId="15570" xr:uid="{399EEA29-03BF-4288-A00E-014E557ECCB1}"/>
    <cellStyle name="Normal 2 4 3 5 3" xfId="24305" xr:uid="{615B6B4A-092E-4944-A165-563E46400188}"/>
    <cellStyle name="Normal 2 4 3 6" xfId="9026" xr:uid="{2059006B-C279-4D8E-BDD0-A8E7EF68F2E7}"/>
    <cellStyle name="Normal 2 4 3 7" xfId="17760" xr:uid="{69AE4C88-5C59-4C37-AE84-43452AB6C783}"/>
    <cellStyle name="Normal 2 4 3 8" xfId="26495" xr:uid="{5198C235-7712-4425-A28E-1E5AB3DF8643}"/>
    <cellStyle name="Normal 2 4 4" xfId="453" xr:uid="{002FE8CB-DF86-47AE-BDB5-277D4A7A048F}"/>
    <cellStyle name="Normal 2 4 4 2" xfId="1421" xr:uid="{F186DAD1-AEB9-4F3C-84CE-BC4AD1BD1FE3}"/>
    <cellStyle name="Normal 2 4 4 2 2" xfId="3606" xr:uid="{E164CD0A-1EA7-475B-83C1-0491C3DB6A14}"/>
    <cellStyle name="Normal 2 4 4 2 2 2" xfId="12355" xr:uid="{5D4405F9-00BA-4D83-8E61-FF8BBD366D96}"/>
    <cellStyle name="Normal 2 4 4 2 2 3" xfId="21090" xr:uid="{D8D8D2B8-DF09-4DCA-9D8C-836B220FE484}"/>
    <cellStyle name="Normal 2 4 4 2 3" xfId="5800" xr:uid="{8D19FC9D-911E-43F5-9371-7DBB9F5542B6}"/>
    <cellStyle name="Normal 2 4 4 2 3 2" xfId="14542" xr:uid="{7E909CEA-6561-4C51-A980-B7842AB17B9E}"/>
    <cellStyle name="Normal 2 4 4 2 3 3" xfId="23277" xr:uid="{FA7F5E11-8BCA-4A9D-8680-782F12678D87}"/>
    <cellStyle name="Normal 2 4 4 2 4" xfId="7993" xr:uid="{C6522635-7693-4D7D-9D25-C9DE88549DA7}"/>
    <cellStyle name="Normal 2 4 4 2 4 2" xfId="16731" xr:uid="{4DA97B0E-6259-45D2-9CDF-2E163DF473C9}"/>
    <cellStyle name="Normal 2 4 4 2 4 3" xfId="25466" xr:uid="{16362064-BDDA-4BDC-9713-72092ABAB489}"/>
    <cellStyle name="Normal 2 4 4 2 5" xfId="10178" xr:uid="{771E6723-EA32-4E55-825B-78B9EC2E0364}"/>
    <cellStyle name="Normal 2 4 4 2 6" xfId="18912" xr:uid="{3B4C9B28-D643-4A2A-8BE2-F0C1A1B3FA76}"/>
    <cellStyle name="Normal 2 4 4 2 7" xfId="27656" xr:uid="{7AB6FE90-E146-406F-95FB-16E7B4336199}"/>
    <cellStyle name="Normal 2 4 4 3" xfId="2645" xr:uid="{9F0EA88E-1649-477E-B720-3A1B98BCE840}"/>
    <cellStyle name="Normal 2 4 4 3 2" xfId="11394" xr:uid="{C698FC2E-330F-4CDB-AF3B-C0ECD3E77804}"/>
    <cellStyle name="Normal 2 4 4 3 3" xfId="20129" xr:uid="{99DB79C9-565F-44B4-B6E5-6C0197DA1A1C}"/>
    <cellStyle name="Normal 2 4 4 4" xfId="4831" xr:uid="{7FECA75A-D250-4C4A-88EC-55214FF07009}"/>
    <cellStyle name="Normal 2 4 4 4 2" xfId="13573" xr:uid="{A9BE7A80-AAAC-4A11-A244-98BC562CCE30}"/>
    <cellStyle name="Normal 2 4 4 4 3" xfId="22308" xr:uid="{9C18C553-3CC5-4176-BB72-9DABD5809D0E}"/>
    <cellStyle name="Normal 2 4 4 5" xfId="7024" xr:uid="{9B1DB1FC-83A1-4789-BEC3-1878AE24B1A4}"/>
    <cellStyle name="Normal 2 4 4 5 2" xfId="15762" xr:uid="{9290076F-9AD0-4D59-A8C6-E4DB618E4CC4}"/>
    <cellStyle name="Normal 2 4 4 5 3" xfId="24497" xr:uid="{C764D078-2755-4E11-9711-0F698F3D3A77}"/>
    <cellStyle name="Normal 2 4 4 6" xfId="9218" xr:uid="{B89F639D-3296-4032-9222-E062CF1FB1E2}"/>
    <cellStyle name="Normal 2 4 4 7" xfId="17952" xr:uid="{D3B6B31E-00F7-4A89-8142-E40C119F8CEA}"/>
    <cellStyle name="Normal 2 4 4 8" xfId="26687" xr:uid="{16453238-C624-4FAF-81AB-1EFCF9EFDF98}"/>
    <cellStyle name="Normal 2 4 5" xfId="645" xr:uid="{5244FBE9-47C5-40D1-BDF2-A1E0E98332BB}"/>
    <cellStyle name="Normal 2 4 5 2" xfId="1613" xr:uid="{773E01B3-2FE0-4791-AD93-F7420E19B9CE}"/>
    <cellStyle name="Normal 2 4 5 2 2" xfId="3798" xr:uid="{CECF0DF9-D33D-405E-81F7-EDE7CA31F004}"/>
    <cellStyle name="Normal 2 4 5 2 2 2" xfId="12547" xr:uid="{2E7E6244-89EF-487C-9A1A-DEA30886D5F5}"/>
    <cellStyle name="Normal 2 4 5 2 2 3" xfId="21282" xr:uid="{A62113C5-963A-4836-A98E-AA4A096E98CB}"/>
    <cellStyle name="Normal 2 4 5 2 3" xfId="5992" xr:uid="{1FF672E1-E30A-413B-99EB-C2A02BDBB15F}"/>
    <cellStyle name="Normal 2 4 5 2 3 2" xfId="14734" xr:uid="{426DB26E-CC3E-42D1-96E2-571B06D4D6F1}"/>
    <cellStyle name="Normal 2 4 5 2 3 3" xfId="23469" xr:uid="{56C92748-BDDF-46F1-A0C2-80BB803FCD4F}"/>
    <cellStyle name="Normal 2 4 5 2 4" xfId="8185" xr:uid="{02658E7F-5433-4403-B6C8-BC0F9ECC21EB}"/>
    <cellStyle name="Normal 2 4 5 2 4 2" xfId="16923" xr:uid="{72AC0E86-3A97-4F43-A0BD-69B9F9157491}"/>
    <cellStyle name="Normal 2 4 5 2 4 3" xfId="25658" xr:uid="{A1E6AFA6-7065-47AE-90B1-D5C7D53A68DA}"/>
    <cellStyle name="Normal 2 4 5 2 5" xfId="10370" xr:uid="{D40E7E46-1A9F-4E98-B3FF-55F54FA9E54D}"/>
    <cellStyle name="Normal 2 4 5 2 6" xfId="19104" xr:uid="{1EA85AA2-CD4B-466E-9459-6E78B8C1D95A}"/>
    <cellStyle name="Normal 2 4 5 2 7" xfId="27848" xr:uid="{DCC01BC2-7095-46A1-A010-DC6DDB98B574}"/>
    <cellStyle name="Normal 2 4 5 3" xfId="2837" xr:uid="{75A06589-6D90-42C0-BC3F-8091867BAB59}"/>
    <cellStyle name="Normal 2 4 5 3 2" xfId="11586" xr:uid="{A21798A0-1E2C-419C-A801-117DED9C7605}"/>
    <cellStyle name="Normal 2 4 5 3 3" xfId="20321" xr:uid="{DBBCAD98-1F3C-4C20-9892-4C9738A57B16}"/>
    <cellStyle name="Normal 2 4 5 4" xfId="5023" xr:uid="{DF994595-AB8D-48F6-A23E-1A95D7D3782D}"/>
    <cellStyle name="Normal 2 4 5 4 2" xfId="13765" xr:uid="{531005DC-92BC-461E-8056-22D551463FA5}"/>
    <cellStyle name="Normal 2 4 5 4 3" xfId="22500" xr:uid="{85DC727D-CB4D-46D4-940B-B3C1D86CF344}"/>
    <cellStyle name="Normal 2 4 5 5" xfId="7216" xr:uid="{4E68E9F4-9A7B-473F-A92F-49179C0D3AE7}"/>
    <cellStyle name="Normal 2 4 5 5 2" xfId="15954" xr:uid="{4652341B-4911-4937-804A-339235B7F208}"/>
    <cellStyle name="Normal 2 4 5 5 3" xfId="24689" xr:uid="{B58D9A26-ACF9-4FF3-8AE8-39BD8CD4794B}"/>
    <cellStyle name="Normal 2 4 5 6" xfId="9410" xr:uid="{D096F2E5-9E7D-43B9-A44A-E50AD3163E66}"/>
    <cellStyle name="Normal 2 4 5 7" xfId="18144" xr:uid="{46962350-DA0F-495C-8B19-E00964691E83}"/>
    <cellStyle name="Normal 2 4 5 8" xfId="26879" xr:uid="{34AAC5CF-056A-45E8-B231-1BFCB0A40AA8}"/>
    <cellStyle name="Normal 2 4 6" xfId="837" xr:uid="{30F76C2B-B143-4AF4-8FA9-BFE4EAB8A616}"/>
    <cellStyle name="Normal 2 4 6 2" xfId="1805" xr:uid="{C31A8D99-F421-4D7E-B9C1-DC917BF149B1}"/>
    <cellStyle name="Normal 2 4 6 2 2" xfId="3990" xr:uid="{2DBAB2DA-819B-417D-A2CA-701CA72E82F7}"/>
    <cellStyle name="Normal 2 4 6 2 2 2" xfId="12739" xr:uid="{1DF47371-AFCD-46DD-9A6C-10BD94F46EB0}"/>
    <cellStyle name="Normal 2 4 6 2 2 3" xfId="21474" xr:uid="{CCA893C5-4270-4046-AD2D-2A96C0C95975}"/>
    <cellStyle name="Normal 2 4 6 2 3" xfId="6184" xr:uid="{AE36304E-CA70-414F-9A7E-466F6CCC0984}"/>
    <cellStyle name="Normal 2 4 6 2 3 2" xfId="14926" xr:uid="{EA0232D4-67CF-4FC0-A593-2FCE90CCD900}"/>
    <cellStyle name="Normal 2 4 6 2 3 3" xfId="23661" xr:uid="{0E7360E6-4FED-4FBF-B7E8-7E33F0BFFD96}"/>
    <cellStyle name="Normal 2 4 6 2 4" xfId="8377" xr:uid="{054E3506-937C-4E49-BD1F-174C2F95936B}"/>
    <cellStyle name="Normal 2 4 6 2 4 2" xfId="17115" xr:uid="{EC2154E8-C756-4B42-B995-60F7F4B4AA0E}"/>
    <cellStyle name="Normal 2 4 6 2 4 3" xfId="25850" xr:uid="{C15034D7-DE6F-42F3-AAD1-A245CC9970E5}"/>
    <cellStyle name="Normal 2 4 6 2 5" xfId="10562" xr:uid="{35D01C9B-7976-483E-B2D6-C7E126D41CE9}"/>
    <cellStyle name="Normal 2 4 6 2 6" xfId="19296" xr:uid="{C97D8490-8F97-441D-BFAC-6D2B8D51D45D}"/>
    <cellStyle name="Normal 2 4 6 2 7" xfId="28040" xr:uid="{CF7952D6-C40C-4AA3-B267-308D14ACFCBE}"/>
    <cellStyle name="Normal 2 4 6 3" xfId="3029" xr:uid="{8D7E1131-DD0A-440B-9142-9C1FDF6A391B}"/>
    <cellStyle name="Normal 2 4 6 3 2" xfId="11778" xr:uid="{C5B483E4-763B-4D0D-957D-7BDBB51BA957}"/>
    <cellStyle name="Normal 2 4 6 3 3" xfId="20513" xr:uid="{5C2C932A-CDA4-492E-BB96-56C8E6F1CEB1}"/>
    <cellStyle name="Normal 2 4 6 4" xfId="5215" xr:uid="{A4EBA4F3-F55C-4F39-9CD0-EE33744607A0}"/>
    <cellStyle name="Normal 2 4 6 4 2" xfId="13957" xr:uid="{5B683DF1-5D20-4F09-8E1A-AA9FDDBAD4CB}"/>
    <cellStyle name="Normal 2 4 6 4 3" xfId="22692" xr:uid="{E0D9E1E9-5877-487D-AA21-C38D15461BB0}"/>
    <cellStyle name="Normal 2 4 6 5" xfId="7408" xr:uid="{FC032BF4-F1E6-4769-9619-583301F6ADCF}"/>
    <cellStyle name="Normal 2 4 6 5 2" xfId="16146" xr:uid="{EE8DA966-8707-4FAB-ACCB-95B32AE27808}"/>
    <cellStyle name="Normal 2 4 6 5 3" xfId="24881" xr:uid="{939E43B9-619C-4C76-9993-71C39BA802F8}"/>
    <cellStyle name="Normal 2 4 6 6" xfId="9602" xr:uid="{FFB229A9-52F3-41E4-9FB4-2CF8010F5AD9}"/>
    <cellStyle name="Normal 2 4 6 7" xfId="18336" xr:uid="{14DE09B1-BDD9-4657-8F5A-28A1302FB005}"/>
    <cellStyle name="Normal 2 4 6 8" xfId="27071" xr:uid="{4453E0E4-F4C4-4591-B256-B4E039BE0F5B}"/>
    <cellStyle name="Normal 2 4 7" xfId="1031" xr:uid="{0F16D256-DB6E-4490-BF0C-2F983D8D6BAD}"/>
    <cellStyle name="Normal 2 4 7 2" xfId="3222" xr:uid="{2B2E9D6D-59F5-4524-A499-92F905A067E7}"/>
    <cellStyle name="Normal 2 4 7 2 2" xfId="11971" xr:uid="{3F688496-CED6-45E7-A7F5-512ED68230FF}"/>
    <cellStyle name="Normal 2 4 7 2 3" xfId="20706" xr:uid="{967090CE-E849-4C07-92D2-E50C704D421B}"/>
    <cellStyle name="Normal 2 4 7 3" xfId="5410" xr:uid="{6EB5272B-B63C-4555-97A5-2271430F6955}"/>
    <cellStyle name="Normal 2 4 7 3 2" xfId="14152" xr:uid="{B25356E5-8A1A-4B0D-8B5E-9927F8676EB3}"/>
    <cellStyle name="Normal 2 4 7 3 3" xfId="22887" xr:uid="{8B869288-E989-4F7A-99DD-A4FE7F336098}"/>
    <cellStyle name="Normal 2 4 7 4" xfId="7603" xr:uid="{2F31C652-BEB3-4A2E-8439-0066B8F3D960}"/>
    <cellStyle name="Normal 2 4 7 4 2" xfId="16341" xr:uid="{8A53FBD3-4991-47B8-8F80-477734EFFEEF}"/>
    <cellStyle name="Normal 2 4 7 4 3" xfId="25076" xr:uid="{7E7E6A86-9755-4130-8CF9-DD392D2AFDE2}"/>
    <cellStyle name="Normal 2 4 7 5" xfId="9794" xr:uid="{3073539D-C8BD-450D-96DF-AF04210A271B}"/>
    <cellStyle name="Normal 2 4 7 6" xfId="18528" xr:uid="{CABEEB2A-7E93-453E-97BA-7B0D48C080E6}"/>
    <cellStyle name="Normal 2 4 7 7" xfId="27266" xr:uid="{C4CB9D9D-BE4C-4EAA-9C69-65BC012D8DF9}"/>
    <cellStyle name="Normal 2 4 8" xfId="2067" xr:uid="{96B35BAB-CE68-4E07-B71A-DEA61FCD54D7}"/>
    <cellStyle name="Normal 2 4 8 2" xfId="4247" xr:uid="{BF9FCEE3-A58D-4BC3-9A52-8C00ED8A9458}"/>
    <cellStyle name="Normal 2 4 8 2 2" xfId="12996" xr:uid="{1A76E418-3993-455F-952A-9FE0B7E812EB}"/>
    <cellStyle name="Normal 2 4 8 2 3" xfId="21731" xr:uid="{226B1A22-A5BE-4C13-8EA9-6C77601AB607}"/>
    <cellStyle name="Normal 2 4 8 3" xfId="6444" xr:uid="{FFFBCE05-E550-49DB-8ED1-32CA883181E8}"/>
    <cellStyle name="Normal 2 4 8 3 2" xfId="15186" xr:uid="{8D172470-D5EB-4FEF-BABB-7FE3FAD31AF6}"/>
    <cellStyle name="Normal 2 4 8 3 3" xfId="23921" xr:uid="{74B00C97-E723-4757-999D-20F7C12589CE}"/>
    <cellStyle name="Normal 2 4 8 4" xfId="8638" xr:uid="{170FBB50-4BF8-48FD-8B5D-B3D2CF324DB3}"/>
    <cellStyle name="Normal 2 4 8 4 2" xfId="17375" xr:uid="{08116E91-E4D4-4277-BC60-7069E587173A}"/>
    <cellStyle name="Normal 2 4 8 4 3" xfId="26110" xr:uid="{CF6914FB-378A-44E6-B192-83EB96A14F88}"/>
    <cellStyle name="Normal 2 4 8 5" xfId="10819" xr:uid="{FE893693-1202-48E9-8DDB-A1487F0CF94D}"/>
    <cellStyle name="Normal 2 4 8 6" xfId="19554" xr:uid="{83AF607D-EEFB-41B7-AD1E-75A274924F03}"/>
    <cellStyle name="Normal 2 4 8 7" xfId="28301" xr:uid="{BDA20083-CE6A-430E-A1FC-85D8476BE1EA}"/>
    <cellStyle name="Normal 2 4 9" xfId="2261" xr:uid="{5F3340E4-057B-41D6-BD77-8B70579C6B50}"/>
    <cellStyle name="Normal 2 4 9 2" xfId="11010" xr:uid="{554BD8A1-B2B0-4E5D-8DE0-DC03835AC44B}"/>
    <cellStyle name="Normal 2 4 9 3" xfId="19745" xr:uid="{7F3D43E6-FB39-4577-A7A1-04C79BC11CFE}"/>
    <cellStyle name="Normal 2 5" xfId="117" xr:uid="{2C799E5B-AC42-4FA9-B8C8-5C286D4474E4}"/>
    <cellStyle name="Normal 2 5 10" xfId="6688" xr:uid="{58C42E46-47E9-45D4-893C-C1186F133DE2}"/>
    <cellStyle name="Normal 2 5 10 2" xfId="15426" xr:uid="{547D94A3-D7B3-4E8B-B2BD-DE927F917EEB}"/>
    <cellStyle name="Normal 2 5 10 3" xfId="24161" xr:uid="{91355B7C-D8B2-4DA9-B010-6594B9F4A95C}"/>
    <cellStyle name="Normal 2 5 11" xfId="8882" xr:uid="{1DF31662-5EBB-4FBC-81A1-F3F2A224155F}"/>
    <cellStyle name="Normal 2 5 12" xfId="17616" xr:uid="{EDA828E4-9F0F-429E-9886-18D71B4F523E}"/>
    <cellStyle name="Normal 2 5 13" xfId="26351" xr:uid="{E5C1AD1C-567E-4BFE-B8D7-543EA8602A14}"/>
    <cellStyle name="Normal 2 5 2" xfId="309" xr:uid="{C1068B5A-FAEF-4C8F-9221-462CD6A40994}"/>
    <cellStyle name="Normal 2 5 2 2" xfId="1277" xr:uid="{07326DFE-B15D-44B7-A80F-B51442399F9D}"/>
    <cellStyle name="Normal 2 5 2 2 2" xfId="3462" xr:uid="{07B5BFAC-13BF-42E7-A68D-55A9CE7096A0}"/>
    <cellStyle name="Normal 2 5 2 2 2 2" xfId="12211" xr:uid="{35054F49-42AD-47DB-94F3-2243EBF2A51B}"/>
    <cellStyle name="Normal 2 5 2 2 2 3" xfId="20946" xr:uid="{2EE35C69-612A-467D-AFB1-18B2506D0DAF}"/>
    <cellStyle name="Normal 2 5 2 2 3" xfId="5656" xr:uid="{2D434A81-D957-4F47-97A2-C57D3DEA8299}"/>
    <cellStyle name="Normal 2 5 2 2 3 2" xfId="14398" xr:uid="{A8A719A2-4D71-4AD6-83B8-B81BD31E39C8}"/>
    <cellStyle name="Normal 2 5 2 2 3 3" xfId="23133" xr:uid="{F52E5CAB-9CE1-48CD-8079-CEFA1EE6A26F}"/>
    <cellStyle name="Normal 2 5 2 2 4" xfId="7849" xr:uid="{773AA49A-3F6F-4F54-9C86-5DB389F5CB43}"/>
    <cellStyle name="Normal 2 5 2 2 4 2" xfId="16587" xr:uid="{15AF0D7A-35F2-430D-9FE8-7F4D1A23F5E5}"/>
    <cellStyle name="Normal 2 5 2 2 4 3" xfId="25322" xr:uid="{B3179E5B-8140-4556-8152-DA4047B8E380}"/>
    <cellStyle name="Normal 2 5 2 2 5" xfId="10034" xr:uid="{0F8691EF-1791-4930-B57B-50ECBECC7BB4}"/>
    <cellStyle name="Normal 2 5 2 2 6" xfId="18768" xr:uid="{65ECE519-7FB2-4357-9B80-1CBFF747D6B5}"/>
    <cellStyle name="Normal 2 5 2 2 7" xfId="27512" xr:uid="{91123A52-BA56-4825-B614-6B6ED6290E49}"/>
    <cellStyle name="Normal 2 5 2 3" xfId="2501" xr:uid="{C2FCC815-315A-4CF2-A4CC-94C689EC62E1}"/>
    <cellStyle name="Normal 2 5 2 3 2" xfId="11250" xr:uid="{4CEA1E10-132F-48BE-8A6E-4ADEA67953CC}"/>
    <cellStyle name="Normal 2 5 2 3 3" xfId="19985" xr:uid="{A1AFCD1C-AB5E-4222-BFF0-3B444C801008}"/>
    <cellStyle name="Normal 2 5 2 4" xfId="4687" xr:uid="{17E9AC71-0496-42CD-94A5-F9507BC301B3}"/>
    <cellStyle name="Normal 2 5 2 4 2" xfId="13429" xr:uid="{E7FF9B8A-E97D-4ADE-A1ED-D3B0269D3067}"/>
    <cellStyle name="Normal 2 5 2 4 3" xfId="22164" xr:uid="{33723DEE-70F1-4F31-BC5C-B75D38FDE068}"/>
    <cellStyle name="Normal 2 5 2 5" xfId="6880" xr:uid="{5197879D-D626-4804-BF21-2B19D35C5551}"/>
    <cellStyle name="Normal 2 5 2 5 2" xfId="15618" xr:uid="{2DC7CF63-792A-4F2C-8CE7-107434FB2A7E}"/>
    <cellStyle name="Normal 2 5 2 5 3" xfId="24353" xr:uid="{7B099C2B-E993-45D1-A767-537F223DD204}"/>
    <cellStyle name="Normal 2 5 2 6" xfId="9074" xr:uid="{A88B8D54-0D3F-4101-9C05-1C22561DB343}"/>
    <cellStyle name="Normal 2 5 2 7" xfId="17808" xr:uid="{5A24E327-5C92-4689-92A5-4FB646711150}"/>
    <cellStyle name="Normal 2 5 2 8" xfId="26543" xr:uid="{8B3CE3F5-E2D7-4DC3-9DCE-E485DD44AADF}"/>
    <cellStyle name="Normal 2 5 3" xfId="501" xr:uid="{3B233723-00BF-4A5E-AFDC-B16A82D7680A}"/>
    <cellStyle name="Normal 2 5 3 2" xfId="1469" xr:uid="{485F1468-24D8-4C4F-9F55-94293AD2D5D6}"/>
    <cellStyle name="Normal 2 5 3 2 2" xfId="3654" xr:uid="{E6FB38F5-3A57-45AB-B2A2-86A0D39BE7ED}"/>
    <cellStyle name="Normal 2 5 3 2 2 2" xfId="12403" xr:uid="{1943AEE4-0DCD-4ACC-8845-0573C6FAA76D}"/>
    <cellStyle name="Normal 2 5 3 2 2 3" xfId="21138" xr:uid="{8474850D-0521-4EC3-A469-227C9593407E}"/>
    <cellStyle name="Normal 2 5 3 2 3" xfId="5848" xr:uid="{2DCA1813-E32D-4EB1-BB65-98F5600F2FB3}"/>
    <cellStyle name="Normal 2 5 3 2 3 2" xfId="14590" xr:uid="{8B52336D-449F-487D-B0E1-D4B752F47CDD}"/>
    <cellStyle name="Normal 2 5 3 2 3 3" xfId="23325" xr:uid="{C7944134-32A8-4E0A-9D10-307E9DF83B27}"/>
    <cellStyle name="Normal 2 5 3 2 4" xfId="8041" xr:uid="{F6257B52-6CE7-4797-A658-769B5864D390}"/>
    <cellStyle name="Normal 2 5 3 2 4 2" xfId="16779" xr:uid="{38766556-22CA-4CBB-BB41-805BEBCE11A6}"/>
    <cellStyle name="Normal 2 5 3 2 4 3" xfId="25514" xr:uid="{3554064B-7BDD-4619-B6CC-E3C0A71A7EF9}"/>
    <cellStyle name="Normal 2 5 3 2 5" xfId="10226" xr:uid="{9DEE470F-E4C9-43E1-A566-0F6C4DDC05D6}"/>
    <cellStyle name="Normal 2 5 3 2 6" xfId="18960" xr:uid="{99E62B0B-2ECA-4501-961B-139BAB28561D}"/>
    <cellStyle name="Normal 2 5 3 2 7" xfId="27704" xr:uid="{7D96CA22-CB03-4A6F-B4A9-7FF337F01715}"/>
    <cellStyle name="Normal 2 5 3 3" xfId="2693" xr:uid="{33120EF5-8F47-4A1C-99C5-B6168F813B10}"/>
    <cellStyle name="Normal 2 5 3 3 2" xfId="11442" xr:uid="{FD84DB34-A64B-4DBF-A6C4-FB8496B77597}"/>
    <cellStyle name="Normal 2 5 3 3 3" xfId="20177" xr:uid="{49C94627-DE79-4B22-97C4-DF028369D455}"/>
    <cellStyle name="Normal 2 5 3 4" xfId="4879" xr:uid="{5C9320C6-9021-4641-8C43-62B83AC49E5A}"/>
    <cellStyle name="Normal 2 5 3 4 2" xfId="13621" xr:uid="{85F604E2-A3C6-4182-88C1-63AEFCD1B167}"/>
    <cellStyle name="Normal 2 5 3 4 3" xfId="22356" xr:uid="{7F95F15F-CAAA-42D4-B9B7-D1DA998A4822}"/>
    <cellStyle name="Normal 2 5 3 5" xfId="7072" xr:uid="{E46A9FB8-271A-4CAD-9CCB-741394BB4415}"/>
    <cellStyle name="Normal 2 5 3 5 2" xfId="15810" xr:uid="{5C4CDE06-D3DD-455F-8D3C-951EABE532F4}"/>
    <cellStyle name="Normal 2 5 3 5 3" xfId="24545" xr:uid="{71B9B00B-BD4D-4572-8A19-4AB7E21358B9}"/>
    <cellStyle name="Normal 2 5 3 6" xfId="9266" xr:uid="{39B28FDA-F465-487F-8975-3076930EAC80}"/>
    <cellStyle name="Normal 2 5 3 7" xfId="18000" xr:uid="{BB6962C4-F936-45F7-B27D-3ACB51082598}"/>
    <cellStyle name="Normal 2 5 3 8" xfId="26735" xr:uid="{2202B150-97F9-43A3-8F2A-6CA5DC50F0CE}"/>
    <cellStyle name="Normal 2 5 4" xfId="693" xr:uid="{8460A104-25DA-442F-8506-23D58CAEBB02}"/>
    <cellStyle name="Normal 2 5 4 2" xfId="1661" xr:uid="{160A521E-4F07-4775-9A4C-BEAD28C27557}"/>
    <cellStyle name="Normal 2 5 4 2 2" xfId="3846" xr:uid="{4360312C-F513-46A1-BEB6-573B4C928C76}"/>
    <cellStyle name="Normal 2 5 4 2 2 2" xfId="12595" xr:uid="{B873773C-D39A-4395-92AC-96DDE1DD4E39}"/>
    <cellStyle name="Normal 2 5 4 2 2 3" xfId="21330" xr:uid="{D038E43A-E485-49E5-B89C-B92D0E4490B3}"/>
    <cellStyle name="Normal 2 5 4 2 3" xfId="6040" xr:uid="{1C1EE47E-5A5A-49FB-A200-312B648D7E88}"/>
    <cellStyle name="Normal 2 5 4 2 3 2" xfId="14782" xr:uid="{894A9DFD-5378-483E-979F-046825189696}"/>
    <cellStyle name="Normal 2 5 4 2 3 3" xfId="23517" xr:uid="{3FA8DA52-3134-4D9D-B30D-5E16849F62B1}"/>
    <cellStyle name="Normal 2 5 4 2 4" xfId="8233" xr:uid="{2B47A53E-FBA4-4F74-87E7-2F20EE44C5F1}"/>
    <cellStyle name="Normal 2 5 4 2 4 2" xfId="16971" xr:uid="{E7E5966D-3B62-41BF-991D-DE57038EDDAB}"/>
    <cellStyle name="Normal 2 5 4 2 4 3" xfId="25706" xr:uid="{FE3F14A8-44B2-4AEE-8A47-9221C0150AFA}"/>
    <cellStyle name="Normal 2 5 4 2 5" xfId="10418" xr:uid="{4F864222-BEE2-4F39-94BC-37143A0B0711}"/>
    <cellStyle name="Normal 2 5 4 2 6" xfId="19152" xr:uid="{B7D67C7D-F8EA-44C5-A1BF-102EA9A02EF1}"/>
    <cellStyle name="Normal 2 5 4 2 7" xfId="27896" xr:uid="{6B688BF1-18FB-470E-9EE2-8466FE7D3807}"/>
    <cellStyle name="Normal 2 5 4 3" xfId="2885" xr:uid="{E8DBCB09-1B17-450C-B559-C63736095340}"/>
    <cellStyle name="Normal 2 5 4 3 2" xfId="11634" xr:uid="{CD1135C1-3E70-4DD4-95D1-039E799FC2F7}"/>
    <cellStyle name="Normal 2 5 4 3 3" xfId="20369" xr:uid="{B91AC5AF-AD15-4670-B51A-9BD4993E5F7D}"/>
    <cellStyle name="Normal 2 5 4 4" xfId="5071" xr:uid="{225628C9-19D6-4715-88B6-CF79387000CC}"/>
    <cellStyle name="Normal 2 5 4 4 2" xfId="13813" xr:uid="{F42B2A08-58E7-4A64-A975-C3417D4CE6F8}"/>
    <cellStyle name="Normal 2 5 4 4 3" xfId="22548" xr:uid="{2A00B308-B962-46CF-B867-FB87F41A3D65}"/>
    <cellStyle name="Normal 2 5 4 5" xfId="7264" xr:uid="{49508099-1A46-4609-B72F-00E81BD55BEE}"/>
    <cellStyle name="Normal 2 5 4 5 2" xfId="16002" xr:uid="{400688C6-C623-40A2-BED2-29942B101672}"/>
    <cellStyle name="Normal 2 5 4 5 3" xfId="24737" xr:uid="{C3E1B9CD-44D3-41B3-B671-527618386405}"/>
    <cellStyle name="Normal 2 5 4 6" xfId="9458" xr:uid="{028588EA-6946-4261-BC7F-208E2783F188}"/>
    <cellStyle name="Normal 2 5 4 7" xfId="18192" xr:uid="{98A76982-8506-478E-B50D-1A5B06C2C0CD}"/>
    <cellStyle name="Normal 2 5 4 8" xfId="26927" xr:uid="{9EE61C92-6CEB-46F5-B8D2-EFC773BBD221}"/>
    <cellStyle name="Normal 2 5 5" xfId="885" xr:uid="{FD4B226B-74D9-4C9F-BD03-6858A5FDF3EA}"/>
    <cellStyle name="Normal 2 5 5 2" xfId="1853" xr:uid="{0476BD1C-89FE-4426-8CDE-CEB6AD65B581}"/>
    <cellStyle name="Normal 2 5 5 2 2" xfId="4038" xr:uid="{54F29440-48B2-4474-B0F6-FA0E887954FC}"/>
    <cellStyle name="Normal 2 5 5 2 2 2" xfId="12787" xr:uid="{5FC77C86-EFC1-4C81-9D55-C24A97E05871}"/>
    <cellStyle name="Normal 2 5 5 2 2 3" xfId="21522" xr:uid="{1ABD6283-6C29-49C7-85DB-55EAE5230189}"/>
    <cellStyle name="Normal 2 5 5 2 3" xfId="6232" xr:uid="{8A92215F-25AA-4CAB-A164-81BD2CC0AF25}"/>
    <cellStyle name="Normal 2 5 5 2 3 2" xfId="14974" xr:uid="{C920D11E-E3EB-4524-B4FE-1BCAE92146DC}"/>
    <cellStyle name="Normal 2 5 5 2 3 3" xfId="23709" xr:uid="{2DE498BA-54A9-43B4-99CD-D37F84E9A541}"/>
    <cellStyle name="Normal 2 5 5 2 4" xfId="8425" xr:uid="{A0F3A719-B4EB-4DE9-B4F5-C4A4785A73F1}"/>
    <cellStyle name="Normal 2 5 5 2 4 2" xfId="17163" xr:uid="{4B515F9B-B2D7-4419-BB0F-8B5BE9FB632B}"/>
    <cellStyle name="Normal 2 5 5 2 4 3" xfId="25898" xr:uid="{B51CB78D-F8D3-41F6-964C-E4D406FFD93E}"/>
    <cellStyle name="Normal 2 5 5 2 5" xfId="10610" xr:uid="{2C3A7141-27C5-4FDC-A697-BEE616338511}"/>
    <cellStyle name="Normal 2 5 5 2 6" xfId="19344" xr:uid="{4053354F-5808-47BC-9F25-4FDE3EE0EA34}"/>
    <cellStyle name="Normal 2 5 5 2 7" xfId="28088" xr:uid="{FC66B00C-6AE7-4342-8FE1-44F9D968BA67}"/>
    <cellStyle name="Normal 2 5 5 3" xfId="3077" xr:uid="{E7286430-FE13-4C5A-9D29-46ADE4992254}"/>
    <cellStyle name="Normal 2 5 5 3 2" xfId="11826" xr:uid="{FD59FAD4-6755-4A5F-AAA2-BCC272BAD01A}"/>
    <cellStyle name="Normal 2 5 5 3 3" xfId="20561" xr:uid="{5CE9AC96-A1D5-4015-ACEC-C8BC2C56202A}"/>
    <cellStyle name="Normal 2 5 5 4" xfId="5263" xr:uid="{1A639AEB-5685-4D05-8053-32FA5D3221B2}"/>
    <cellStyle name="Normal 2 5 5 4 2" xfId="14005" xr:uid="{562E3773-27DE-4D76-AC13-B3706EDF5383}"/>
    <cellStyle name="Normal 2 5 5 4 3" xfId="22740" xr:uid="{566E5781-D57E-4DFF-8766-168C19B0CBCA}"/>
    <cellStyle name="Normal 2 5 5 5" xfId="7456" xr:uid="{83F76F10-D7E1-485D-A89F-1A2325CD0C0F}"/>
    <cellStyle name="Normal 2 5 5 5 2" xfId="16194" xr:uid="{5929F57C-2928-49CB-8404-39989CD0E159}"/>
    <cellStyle name="Normal 2 5 5 5 3" xfId="24929" xr:uid="{27C0D7FF-6B33-4C9E-9C19-081EBF50498B}"/>
    <cellStyle name="Normal 2 5 5 6" xfId="9650" xr:uid="{40CBBA4A-E944-4664-9D68-9638FDEB8409}"/>
    <cellStyle name="Normal 2 5 5 7" xfId="18384" xr:uid="{A018C476-DA9C-4021-970B-1BE473754844}"/>
    <cellStyle name="Normal 2 5 5 8" xfId="27119" xr:uid="{300C6A2F-C8C3-4022-AE8B-10DC7F10081E}"/>
    <cellStyle name="Normal 2 5 6" xfId="1079" xr:uid="{82DBBCE2-15B5-42C7-9A9B-038FF19766FB}"/>
    <cellStyle name="Normal 2 5 6 2" xfId="3270" xr:uid="{629AE866-82CC-4F16-94D3-511B95B7505A}"/>
    <cellStyle name="Normal 2 5 6 2 2" xfId="12019" xr:uid="{59EFCF47-CC69-4DEA-B154-5C682044F4F8}"/>
    <cellStyle name="Normal 2 5 6 2 3" xfId="20754" xr:uid="{51354234-8422-42FA-AA60-3B6557B07567}"/>
    <cellStyle name="Normal 2 5 6 3" xfId="5458" xr:uid="{872861D9-E90E-4134-B1DC-804E6ACA3D9A}"/>
    <cellStyle name="Normal 2 5 6 3 2" xfId="14200" xr:uid="{D5C1C198-FB38-4477-AB6B-B08309306F25}"/>
    <cellStyle name="Normal 2 5 6 3 3" xfId="22935" xr:uid="{63F1F2E8-13C0-443D-8E2A-9FEE3D1F1788}"/>
    <cellStyle name="Normal 2 5 6 4" xfId="7651" xr:uid="{F9AB9783-3700-48FA-ADCE-31502BF983B6}"/>
    <cellStyle name="Normal 2 5 6 4 2" xfId="16389" xr:uid="{BAAB1EBD-9E7F-4B3D-A755-D2EE16AF5CE3}"/>
    <cellStyle name="Normal 2 5 6 4 3" xfId="25124" xr:uid="{9D6B2846-6E98-4092-ACFA-9A3E419A1285}"/>
    <cellStyle name="Normal 2 5 6 5" xfId="9842" xr:uid="{314CD555-2628-440D-A9B8-798770471579}"/>
    <cellStyle name="Normal 2 5 6 6" xfId="18576" xr:uid="{B72E543C-E4C8-4D6D-A133-1C2424CB7803}"/>
    <cellStyle name="Normal 2 5 6 7" xfId="27314" xr:uid="{4883D1BF-B0A5-4E7D-949D-1E37110BAACF}"/>
    <cellStyle name="Normal 2 5 7" xfId="2115" xr:uid="{D36F4D79-FEF3-4749-9E94-C19503750109}"/>
    <cellStyle name="Normal 2 5 7 2" xfId="4295" xr:uid="{F59F30F9-7651-4EB3-83EC-541580F2F78F}"/>
    <cellStyle name="Normal 2 5 7 2 2" xfId="13044" xr:uid="{F72985E2-D1BD-48D5-9A74-E8013D7F918A}"/>
    <cellStyle name="Normal 2 5 7 2 3" xfId="21779" xr:uid="{B06A303F-B776-4C23-8634-70F54D121F6C}"/>
    <cellStyle name="Normal 2 5 7 3" xfId="6492" xr:uid="{066D6BDC-AB5B-41E8-90B0-D95A18918550}"/>
    <cellStyle name="Normal 2 5 7 3 2" xfId="15234" xr:uid="{EFA3AC34-B89B-4A77-BA13-83D69BDE7153}"/>
    <cellStyle name="Normal 2 5 7 3 3" xfId="23969" xr:uid="{80AAB869-47D9-45BB-8091-F9836234E047}"/>
    <cellStyle name="Normal 2 5 7 4" xfId="8686" xr:uid="{B16D8DAD-5BE5-4B7B-8B4C-2393AB71DEB7}"/>
    <cellStyle name="Normal 2 5 7 4 2" xfId="17423" xr:uid="{0BB5CA3D-271D-4914-8BFC-477A3653308D}"/>
    <cellStyle name="Normal 2 5 7 4 3" xfId="26158" xr:uid="{7C16A1DB-2911-4BAD-AFAC-9FE9460A3B24}"/>
    <cellStyle name="Normal 2 5 7 5" xfId="10867" xr:uid="{DBF4342E-F0E1-408C-91FC-74C4E0A2B329}"/>
    <cellStyle name="Normal 2 5 7 6" xfId="19602" xr:uid="{9731A698-E17A-4030-B1AB-EE3BDCB3AF67}"/>
    <cellStyle name="Normal 2 5 7 7" xfId="28349" xr:uid="{526AD2A3-087C-4258-A1C9-F188B75A283A}"/>
    <cellStyle name="Normal 2 5 8" xfId="2309" xr:uid="{2393C60A-D63B-43E2-B07D-FE3435DA4FE2}"/>
    <cellStyle name="Normal 2 5 8 2" xfId="11058" xr:uid="{BE127E57-ACF5-419C-B45E-C1FEE7E1AA58}"/>
    <cellStyle name="Normal 2 5 8 3" xfId="19793" xr:uid="{73E936F5-6060-40A1-AF2F-20BA8A996212}"/>
    <cellStyle name="Normal 2 5 9" xfId="4495" xr:uid="{C72F4E59-2815-452B-AC11-2F5C41F5D94C}"/>
    <cellStyle name="Normal 2 5 9 2" xfId="13237" xr:uid="{001DB8D0-7B68-420C-90C3-672CA9613AD3}"/>
    <cellStyle name="Normal 2 5 9 3" xfId="21972" xr:uid="{0CDD46AD-C412-4538-ADBA-837592090DB2}"/>
    <cellStyle name="Normal 2 6" xfId="213" xr:uid="{81873B7F-8388-47AF-A7AE-ADFD5667415E}"/>
    <cellStyle name="Normal 2 6 2" xfId="1181" xr:uid="{D3A47818-AA51-42A5-862F-FA5DF3268BAF}"/>
    <cellStyle name="Normal 2 6 2 2" xfId="3366" xr:uid="{909C9496-7AF6-403A-852F-33DE24A86E6A}"/>
    <cellStyle name="Normal 2 6 2 2 2" xfId="12115" xr:uid="{1003AA6A-BA41-4525-ADB0-30AC8B80541D}"/>
    <cellStyle name="Normal 2 6 2 2 3" xfId="20850" xr:uid="{F2E80EAD-7EB0-4182-BD18-96AD0F6478DB}"/>
    <cellStyle name="Normal 2 6 2 3" xfId="5560" xr:uid="{429B76F7-74C3-4519-8764-9EB37E0534C5}"/>
    <cellStyle name="Normal 2 6 2 3 2" xfId="14302" xr:uid="{1C785770-7F74-4087-A980-DCAD40AD8AAB}"/>
    <cellStyle name="Normal 2 6 2 3 3" xfId="23037" xr:uid="{E6321266-389C-4964-BCA4-56700B238008}"/>
    <cellStyle name="Normal 2 6 2 4" xfId="7753" xr:uid="{A142E9F7-29A7-41FC-AFCE-20AEF7A3EC6B}"/>
    <cellStyle name="Normal 2 6 2 4 2" xfId="16491" xr:uid="{2ADEB8F0-DBE1-4CA4-9357-38680F90B31F}"/>
    <cellStyle name="Normal 2 6 2 4 3" xfId="25226" xr:uid="{67768996-DC0A-40B5-B0CA-6D75C6C04957}"/>
    <cellStyle name="Normal 2 6 2 5" xfId="9938" xr:uid="{45326F79-5B4B-4F12-AF96-0F184310D5EB}"/>
    <cellStyle name="Normal 2 6 2 6" xfId="18672" xr:uid="{6E80A84D-02AB-4FAB-88BA-BCE27930CC94}"/>
    <cellStyle name="Normal 2 6 2 7" xfId="27416" xr:uid="{E6CC281F-E837-4CDB-8E55-46F4889FD749}"/>
    <cellStyle name="Normal 2 6 3" xfId="2405" xr:uid="{B3039718-A225-44A0-8A97-60F1FE060A72}"/>
    <cellStyle name="Normal 2 6 3 2" xfId="11154" xr:uid="{2BEEAFE5-E21E-4E87-9567-E03B46FBEC12}"/>
    <cellStyle name="Normal 2 6 3 3" xfId="19889" xr:uid="{0B97A99B-3F86-44B9-9ADD-0DD40EA35A50}"/>
    <cellStyle name="Normal 2 6 4" xfId="4591" xr:uid="{A4E129CA-47E1-4541-8A36-2435C70BD781}"/>
    <cellStyle name="Normal 2 6 4 2" xfId="13333" xr:uid="{3FDA4370-69E3-4B7E-8649-D0D959180F76}"/>
    <cellStyle name="Normal 2 6 4 3" xfId="22068" xr:uid="{CA67160A-E4E9-4C0A-A11B-01CAC98E0778}"/>
    <cellStyle name="Normal 2 6 5" xfId="6784" xr:uid="{15BEBF9E-9709-4A9A-B873-8C0A8C6AE77C}"/>
    <cellStyle name="Normal 2 6 5 2" xfId="15522" xr:uid="{944C7641-3E4F-4859-A4CA-F629115EDC48}"/>
    <cellStyle name="Normal 2 6 5 3" xfId="24257" xr:uid="{54FD7BF5-778B-476F-99BA-186EF6B2BD93}"/>
    <cellStyle name="Normal 2 6 6" xfId="8978" xr:uid="{16B45CA6-E413-4CE0-989F-3935444AD412}"/>
    <cellStyle name="Normal 2 6 7" xfId="17712" xr:uid="{B27CF65A-B406-4DB2-81CD-9DD3CE9E0516}"/>
    <cellStyle name="Normal 2 6 8" xfId="26447" xr:uid="{51980787-B8F6-452A-ACEF-6A11385A4ACB}"/>
    <cellStyle name="Normal 2 7" xfId="405" xr:uid="{DA11CAC3-2E59-4CC1-A9DE-F5B29602A247}"/>
    <cellStyle name="Normal 2 7 2" xfId="1373" xr:uid="{D7F29DA0-A09B-4887-800F-82ED8080CDD7}"/>
    <cellStyle name="Normal 2 7 2 2" xfId="3558" xr:uid="{8D658CDE-3425-4FD8-9BB8-8C8755C2DDC3}"/>
    <cellStyle name="Normal 2 7 2 2 2" xfId="12307" xr:uid="{BD3B1DBF-D24F-4F35-9470-7D6DAB9DECB2}"/>
    <cellStyle name="Normal 2 7 2 2 3" xfId="21042" xr:uid="{7278ECBC-D300-4817-8AE3-017DBB65715B}"/>
    <cellStyle name="Normal 2 7 2 3" xfId="5752" xr:uid="{51BDA329-25EA-4695-9062-726AE0085C67}"/>
    <cellStyle name="Normal 2 7 2 3 2" xfId="14494" xr:uid="{B17DC244-77D6-4587-B5F2-AD7E655DEE3C}"/>
    <cellStyle name="Normal 2 7 2 3 3" xfId="23229" xr:uid="{AC836DB8-547E-4B60-B216-644F297A28A6}"/>
    <cellStyle name="Normal 2 7 2 4" xfId="7945" xr:uid="{4E1787A1-B7E9-4EE4-9E31-A6928155DDCF}"/>
    <cellStyle name="Normal 2 7 2 4 2" xfId="16683" xr:uid="{4919C1FC-232D-4103-92D6-2835610EBDD6}"/>
    <cellStyle name="Normal 2 7 2 4 3" xfId="25418" xr:uid="{C78257BF-887A-4153-9F84-F6C763A71EF9}"/>
    <cellStyle name="Normal 2 7 2 5" xfId="10130" xr:uid="{6E0CA69A-BC25-4A8B-9B0C-2925DB3E16E1}"/>
    <cellStyle name="Normal 2 7 2 6" xfId="18864" xr:uid="{5BA5D174-FA26-418D-922C-2033BA1B4AF9}"/>
    <cellStyle name="Normal 2 7 2 7" xfId="27608" xr:uid="{9BA19A8D-F705-4C8D-97F1-FFAA3534C876}"/>
    <cellStyle name="Normal 2 7 3" xfId="2597" xr:uid="{C8FA4FEC-1292-473B-892B-53DB728BDBB5}"/>
    <cellStyle name="Normal 2 7 3 2" xfId="11346" xr:uid="{BDEB925E-8A9B-4362-8540-CA2A7B7DA2D0}"/>
    <cellStyle name="Normal 2 7 3 3" xfId="20081" xr:uid="{59C7A18A-84BB-4036-AFB4-8AF9AD8C30C7}"/>
    <cellStyle name="Normal 2 7 4" xfId="4783" xr:uid="{723C4622-09D6-4360-813B-B5D1BE21FD5F}"/>
    <cellStyle name="Normal 2 7 4 2" xfId="13525" xr:uid="{36ADCB8B-7321-4EC1-9FF4-AF4B1FA52996}"/>
    <cellStyle name="Normal 2 7 4 3" xfId="22260" xr:uid="{CC98B89B-B4F3-4378-9590-AC300FD4AF6E}"/>
    <cellStyle name="Normal 2 7 5" xfId="6976" xr:uid="{A4F91947-8F9A-4671-A792-6B04801215AC}"/>
    <cellStyle name="Normal 2 7 5 2" xfId="15714" xr:uid="{37288A78-7BEA-45A2-AD1E-C92A0E17D0AB}"/>
    <cellStyle name="Normal 2 7 5 3" xfId="24449" xr:uid="{51C2177D-D8F4-436A-B493-2ACC4320CBFA}"/>
    <cellStyle name="Normal 2 7 6" xfId="9170" xr:uid="{9377B2D8-AD86-414E-B792-0E99FA5512C1}"/>
    <cellStyle name="Normal 2 7 7" xfId="17904" xr:uid="{1AF75A50-A04D-434D-9721-408E8199DCC3}"/>
    <cellStyle name="Normal 2 7 8" xfId="26639" xr:uid="{A16EE594-D13D-4EB3-B4ED-7A5449E9C4DA}"/>
    <cellStyle name="Normal 2 8" xfId="597" xr:uid="{4C54E1C9-8A9C-4C1C-BFD8-D087406D709E}"/>
    <cellStyle name="Normal 2 8 2" xfId="1565" xr:uid="{B6FBB5EC-5515-4C19-885D-0EC3ED45A6D9}"/>
    <cellStyle name="Normal 2 8 2 2" xfId="3750" xr:uid="{F60959A4-8309-4854-9557-790A1E147830}"/>
    <cellStyle name="Normal 2 8 2 2 2" xfId="12499" xr:uid="{98E41875-9A45-4F76-BE5A-1E7C1CA03EBF}"/>
    <cellStyle name="Normal 2 8 2 2 3" xfId="21234" xr:uid="{F92CEB7B-2B5E-470D-88B0-16598DB6EA1C}"/>
    <cellStyle name="Normal 2 8 2 3" xfId="5944" xr:uid="{E5735CC4-6AD0-4393-8312-6399CF53E052}"/>
    <cellStyle name="Normal 2 8 2 3 2" xfId="14686" xr:uid="{B9215F63-A8DC-4995-A387-3E5A373010FB}"/>
    <cellStyle name="Normal 2 8 2 3 3" xfId="23421" xr:uid="{FD1C835A-BE61-47D3-BC01-A39ED6BF8FE5}"/>
    <cellStyle name="Normal 2 8 2 4" xfId="8137" xr:uid="{C92494D5-D0AB-42F7-9F1E-3CF3FB0D141E}"/>
    <cellStyle name="Normal 2 8 2 4 2" xfId="16875" xr:uid="{1F8693F8-1C5B-49D6-98D5-9D3FF7EE59B0}"/>
    <cellStyle name="Normal 2 8 2 4 3" xfId="25610" xr:uid="{F02B91D1-3AE4-4FED-8480-8B537A8F38C5}"/>
    <cellStyle name="Normal 2 8 2 5" xfId="10322" xr:uid="{B8CA27A4-3691-45F7-A1C9-2BF0D50F1A1B}"/>
    <cellStyle name="Normal 2 8 2 6" xfId="19056" xr:uid="{C04C2092-7405-49B3-8D9F-EE8738769427}"/>
    <cellStyle name="Normal 2 8 2 7" xfId="27800" xr:uid="{44D8557F-0E25-4E65-8112-DE6AC10D8453}"/>
    <cellStyle name="Normal 2 8 3" xfId="2789" xr:uid="{E1D3960F-504E-4140-B59C-6939EE53FF6F}"/>
    <cellStyle name="Normal 2 8 3 2" xfId="11538" xr:uid="{F420B107-3327-4EFD-A45C-C41E91458BFF}"/>
    <cellStyle name="Normal 2 8 3 3" xfId="20273" xr:uid="{8C60A538-2E4E-433D-9295-6B184261EDAE}"/>
    <cellStyle name="Normal 2 8 4" xfId="4975" xr:uid="{F9FD2154-74CA-4C1D-9B06-FF03CA8BFDF7}"/>
    <cellStyle name="Normal 2 8 4 2" xfId="13717" xr:uid="{A721DA68-C837-4C41-B368-7D4C0825F032}"/>
    <cellStyle name="Normal 2 8 4 3" xfId="22452" xr:uid="{B3382C61-6161-401F-8094-F77462BD092C}"/>
    <cellStyle name="Normal 2 8 5" xfId="7168" xr:uid="{6C9398A4-4886-4C13-9ED5-4134B58BA61B}"/>
    <cellStyle name="Normal 2 8 5 2" xfId="15906" xr:uid="{7527422F-6378-4CF5-A491-89C42B3019CC}"/>
    <cellStyle name="Normal 2 8 5 3" xfId="24641" xr:uid="{9B292F83-25F6-4517-8ECB-71A8FF235998}"/>
    <cellStyle name="Normal 2 8 6" xfId="9362" xr:uid="{0C3E3D68-3DAA-4309-AB23-9123C06D602C}"/>
    <cellStyle name="Normal 2 8 7" xfId="18096" xr:uid="{98B28269-1B75-4A19-A6EE-C834C8CD254C}"/>
    <cellStyle name="Normal 2 8 8" xfId="26831" xr:uid="{519756E2-6B66-47B4-85E5-074CB0BB2C38}"/>
    <cellStyle name="Normal 2 9" xfId="789" xr:uid="{8026E9FD-53AC-4622-A7C7-8DF9492A472D}"/>
    <cellStyle name="Normal 2 9 2" xfId="1757" xr:uid="{234BC2F6-6A25-47F8-9230-9B61A36CDA98}"/>
    <cellStyle name="Normal 2 9 2 2" xfId="3942" xr:uid="{38535977-1027-4869-BB63-625377B8DDF7}"/>
    <cellStyle name="Normal 2 9 2 2 2" xfId="12691" xr:uid="{6F5E9298-CD45-4A57-A699-57AA542B36BF}"/>
    <cellStyle name="Normal 2 9 2 2 3" xfId="21426" xr:uid="{13C6BBD6-8CCE-4A47-8D7F-469557FA233C}"/>
    <cellStyle name="Normal 2 9 2 3" xfId="6136" xr:uid="{61735675-82DD-47E3-BA52-471ADC3A967E}"/>
    <cellStyle name="Normal 2 9 2 3 2" xfId="14878" xr:uid="{EDD2550B-A700-4858-B69E-656750153B94}"/>
    <cellStyle name="Normal 2 9 2 3 3" xfId="23613" xr:uid="{60A8F2D4-1F37-4930-B988-0165857F7F86}"/>
    <cellStyle name="Normal 2 9 2 4" xfId="8329" xr:uid="{F2866863-418F-43A7-90C8-0E1DD9B9E778}"/>
    <cellStyle name="Normal 2 9 2 4 2" xfId="17067" xr:uid="{582CFB50-C674-4178-A380-25318699342D}"/>
    <cellStyle name="Normal 2 9 2 4 3" xfId="25802" xr:uid="{DD01E97A-EF21-4922-86D7-7FCFB4E59C95}"/>
    <cellStyle name="Normal 2 9 2 5" xfId="10514" xr:uid="{32DF41AD-D7ED-4725-B160-591E0D33B054}"/>
    <cellStyle name="Normal 2 9 2 6" xfId="19248" xr:uid="{3D2DCA89-3147-4B34-8C84-DF7BFEBD4992}"/>
    <cellStyle name="Normal 2 9 2 7" xfId="27992" xr:uid="{679BB242-E25E-4D17-BB98-4515234660C0}"/>
    <cellStyle name="Normal 2 9 3" xfId="2981" xr:uid="{CC01D657-B861-405A-BBA6-6C94A2AE706D}"/>
    <cellStyle name="Normal 2 9 3 2" xfId="11730" xr:uid="{3EC7FCC7-D274-437E-B43F-4F2ADD5D4B6A}"/>
    <cellStyle name="Normal 2 9 3 3" xfId="20465" xr:uid="{D8412D0F-3E33-4CA1-A734-34F485BBFD93}"/>
    <cellStyle name="Normal 2 9 4" xfId="5167" xr:uid="{B9516A3F-C126-4639-BBCF-4B7D73FC3B0D}"/>
    <cellStyle name="Normal 2 9 4 2" xfId="13909" xr:uid="{A586F396-2F6F-4158-8FED-2A1F0237B1A4}"/>
    <cellStyle name="Normal 2 9 4 3" xfId="22644" xr:uid="{44DFAFB5-D799-49A1-8B06-934B6957EBDA}"/>
    <cellStyle name="Normal 2 9 5" xfId="7360" xr:uid="{4E3F0586-3696-474B-9F87-331F3019743F}"/>
    <cellStyle name="Normal 2 9 5 2" xfId="16098" xr:uid="{91EE463E-6709-4439-95CA-7E45DB7A8A1C}"/>
    <cellStyle name="Normal 2 9 5 3" xfId="24833" xr:uid="{5C744698-BF33-4405-AC0A-2B1C40C8AB52}"/>
    <cellStyle name="Normal 2 9 6" xfId="9554" xr:uid="{DA05C33C-26AE-4001-892F-570F2C6FCBE7}"/>
    <cellStyle name="Normal 2 9 7" xfId="18288" xr:uid="{BAD5CA78-045A-4070-907D-645CD82579CF}"/>
    <cellStyle name="Normal 2 9 8" xfId="27023" xr:uid="{CEE43C2F-DA6E-4C38-97F1-B9708057CC56}"/>
    <cellStyle name="Normal 20" xfId="1945" xr:uid="{C69F897C-7ADB-4B68-AA49-CA70D9FCCD8A}"/>
    <cellStyle name="Normal 20 2" xfId="6324" xr:uid="{50797FB3-4F7B-4171-B14C-41576504BF1A}"/>
    <cellStyle name="Normal 20 2 2" xfId="15066" xr:uid="{87F58F9B-303F-470D-8C4A-0F6B64A35FCB}"/>
    <cellStyle name="Normal 20 2 3" xfId="23801" xr:uid="{A0927F9F-1EEE-4245-B773-21720328879D}"/>
    <cellStyle name="Normal 20 3" xfId="8517" xr:uid="{BE041D96-4719-484E-AA4B-FB49487E960F}"/>
    <cellStyle name="Normal 20 3 2" xfId="17255" xr:uid="{F358753C-44A5-45FD-9697-484F35B3AD74}"/>
    <cellStyle name="Normal 20 3 3" xfId="25990" xr:uid="{38255755-A37E-482A-8EA1-7414996A3AB0}"/>
    <cellStyle name="Normal 20 4" xfId="28180" xr:uid="{9314E84B-9B3B-40EF-B88C-85D301ECDB51}"/>
    <cellStyle name="Normal 21" xfId="1173" xr:uid="{0973E0A4-C00C-497F-B591-8F8161CAB62D}"/>
    <cellStyle name="Normal 21 2" xfId="5552" xr:uid="{AA5115DA-1CA7-47CF-B03C-B86BCB3AD5BD}"/>
    <cellStyle name="Normal 21 2 2" xfId="14294" xr:uid="{B5C0A7CA-F8E5-4944-9F61-A4E56D01789F}"/>
    <cellStyle name="Normal 21 2 3" xfId="23029" xr:uid="{4A76E9FA-F525-4D90-A95A-9DE52874E102}"/>
    <cellStyle name="Normal 21 3" xfId="7745" xr:uid="{9D185779-5660-4784-9E7D-7993B57BB1C4}"/>
    <cellStyle name="Normal 21 3 2" xfId="16483" xr:uid="{68BB4275-4D21-4F4E-9B2B-1E6DF8D76673}"/>
    <cellStyle name="Normal 21 3 3" xfId="25218" xr:uid="{871571EF-E735-4EBB-99BC-45D4D21E4C65}"/>
    <cellStyle name="Normal 21 4" xfId="27408" xr:uid="{F04CEDD3-FCB6-41F5-8486-F5D78B2A72FF}"/>
    <cellStyle name="Normal 22" xfId="1946" xr:uid="{50649DF7-F74E-4081-9607-664F4C699FFE}"/>
    <cellStyle name="Normal 22 2" xfId="4130" xr:uid="{8B78A0A0-BFBD-4A09-857B-5855E812BC94}"/>
    <cellStyle name="Normal 22 2 2" xfId="12879" xr:uid="{0A7B599D-E626-46AB-8901-1F1ED0A608A7}"/>
    <cellStyle name="Normal 22 2 3" xfId="21614" xr:uid="{5927CD16-7CE1-4679-BB31-70A659FE63D2}"/>
    <cellStyle name="Normal 22 3" xfId="6325" xr:uid="{4BEAB78A-17F0-44DE-8372-7014BF7F92EC}"/>
    <cellStyle name="Normal 22 3 2" xfId="15067" xr:uid="{931B78B8-AFD6-4DD7-8FD9-9BF036D3C4F7}"/>
    <cellStyle name="Normal 22 3 3" xfId="23802" xr:uid="{512ED2A0-4FE6-4C58-9DF0-224A788DDC35}"/>
    <cellStyle name="Normal 22 4" xfId="8518" xr:uid="{F3C3311E-04A2-47AA-9975-CB6AC965A005}"/>
    <cellStyle name="Normal 22 4 2" xfId="17256" xr:uid="{763DC247-1818-4D7F-8932-9DE0343EB607}"/>
    <cellStyle name="Normal 22 4 3" xfId="25991" xr:uid="{AB994861-D3E9-4B84-B8E8-E52AB0AA38A5}"/>
    <cellStyle name="Normal 22 5" xfId="10702" xr:uid="{D3952B70-1558-40F6-B077-91AC0D26B364}"/>
    <cellStyle name="Normal 22 6" xfId="19436" xr:uid="{AE4E5CC0-9202-475F-8675-A0D9423FF440}"/>
    <cellStyle name="Normal 22 7" xfId="28181" xr:uid="{BD7E0C74-3BA1-40BF-9495-DC84E1FDFFA7}"/>
    <cellStyle name="Normal 23" xfId="1980" xr:uid="{3E7B34E0-870E-47A5-90E4-7A993975FD87}"/>
    <cellStyle name="Normal 23 2" xfId="4162" xr:uid="{84FEE0FC-C115-46F6-B714-3548F921EB20}"/>
    <cellStyle name="Normal 23 2 2" xfId="12911" xr:uid="{A57CD9A1-188A-40CC-B957-EF8942B102C0}"/>
    <cellStyle name="Normal 23 2 3" xfId="21646" xr:uid="{6C48CC54-A93D-4851-A8EE-5E7AFC6A198E}"/>
    <cellStyle name="Normal 23 3" xfId="6357" xr:uid="{7DD38B30-0D6E-472C-9846-BB00A974B107}"/>
    <cellStyle name="Normal 23 3 2" xfId="15099" xr:uid="{CC942613-4081-4E92-AD70-68B343D2C218}"/>
    <cellStyle name="Normal 23 3 3" xfId="23834" xr:uid="{44C8B29C-1408-4BB6-9085-A64DA47B0EBC}"/>
    <cellStyle name="Normal 23 4" xfId="8551" xr:uid="{085E3992-D2AD-4C1F-B00E-B00036D9F389}"/>
    <cellStyle name="Normal 23 4 2" xfId="17288" xr:uid="{3A3E9A5C-8C9E-455E-AA7E-EEC2F9602598}"/>
    <cellStyle name="Normal 23 4 3" xfId="26023" xr:uid="{43A5B75B-11C6-42DC-BDE7-39F345E21465}"/>
    <cellStyle name="Normal 23 5" xfId="10734" xr:uid="{2A23FDAA-368C-49FF-96DB-F200E90C0A1E}"/>
    <cellStyle name="Normal 23 6" xfId="19469" xr:uid="{FF65C0E2-9129-4A8A-BE71-872D98B12A72}"/>
    <cellStyle name="Normal 23 7" xfId="28214" xr:uid="{180A40C1-3A48-4458-8004-A76DA5DBB8A4}"/>
    <cellStyle name="Normal 24" xfId="2012" xr:uid="{BA7AF44B-654F-4AB8-91CA-E0DE09B6E26A}"/>
    <cellStyle name="Normal 24 2" xfId="4194" xr:uid="{B1BF18FC-0A2E-40C2-8C61-3E3702DF4574}"/>
    <cellStyle name="Normal 24 2 2" xfId="12943" xr:uid="{A1A616A1-F524-48C7-88EF-DFE2339C3649}"/>
    <cellStyle name="Normal 24 2 3" xfId="21678" xr:uid="{17F4A3AA-3262-43A0-BE56-E3B1533B7735}"/>
    <cellStyle name="Normal 24 3" xfId="6389" xr:uid="{5B358199-BE33-4999-9BE4-BB05DC297C6E}"/>
    <cellStyle name="Normal 24 3 2" xfId="15131" xr:uid="{F4360F96-E423-49B2-9636-8A14AE87B249}"/>
    <cellStyle name="Normal 24 3 3" xfId="23866" xr:uid="{BB562B1A-D14D-4263-84C0-1E7D76C6EA7E}"/>
    <cellStyle name="Normal 24 4" xfId="8583" xr:uid="{2606BC1B-6D96-413E-AE0A-CD31E37DAF13}"/>
    <cellStyle name="Normal 24 4 2" xfId="17320" xr:uid="{1D888D5A-F4D2-4185-8E30-59F40E05521F}"/>
    <cellStyle name="Normal 24 4 3" xfId="26055" xr:uid="{CCE4E126-721E-48F6-8A00-7A4DB6DB9412}"/>
    <cellStyle name="Normal 24 5" xfId="10766" xr:uid="{CA2BB05E-BA2D-4F78-9DAB-563D4D7FFF50}"/>
    <cellStyle name="Normal 24 6" xfId="19501" xr:uid="{AEF207C6-6935-44A2-9ECF-7D91BC4B3177}"/>
    <cellStyle name="Normal 24 7" xfId="28246" xr:uid="{4A6F7B89-A33A-4532-A6F1-58B70B43CF6E}"/>
    <cellStyle name="Normal 25" xfId="2014" xr:uid="{FF604CE6-B783-4F50-8D46-00934BC9C7AD}"/>
    <cellStyle name="Normal 25 2" xfId="6391" xr:uid="{107A4EB1-02DC-4CF4-9F39-1DD108A94567}"/>
    <cellStyle name="Normal 25 2 2" xfId="15133" xr:uid="{09136E22-EB11-4B1B-AB3D-522F960E60BF}"/>
    <cellStyle name="Normal 25 2 3" xfId="23868" xr:uid="{903E5D46-466D-4612-A7B9-D7706ECFD72D}"/>
    <cellStyle name="Normal 25 3" xfId="8585" xr:uid="{941768DB-6F58-43C6-B189-EFF2FCBD3B5B}"/>
    <cellStyle name="Normal 25 3 2" xfId="17322" xr:uid="{10177319-6384-4C31-A52E-4DF33AF7A7FE}"/>
    <cellStyle name="Normal 25 3 3" xfId="26057" xr:uid="{C75D55E8-72CC-4E5B-AB9E-887F2285971D}"/>
    <cellStyle name="Normal 25 4" xfId="28248" xr:uid="{EDC52594-1B42-426D-8C26-01AE753E45DC}"/>
    <cellStyle name="Normal 26" xfId="2023" xr:uid="{ACC42311-6E93-4E06-A327-F9A7CD1160E9}"/>
    <cellStyle name="Normal 26 2" xfId="6400" xr:uid="{9301AC63-E790-42DF-B857-C1DD9F7D7B76}"/>
    <cellStyle name="Normal 26 2 2" xfId="15142" xr:uid="{F175094F-1C6D-49F1-B4E6-AF99CBE1FE78}"/>
    <cellStyle name="Normal 26 2 3" xfId="23877" xr:uid="{DFEBCF0D-9C6A-4522-8728-C8DE79FEC5D3}"/>
    <cellStyle name="Normal 26 3" xfId="8594" xr:uid="{5768D5BC-B58C-4C52-A032-71A366BEC7C9}"/>
    <cellStyle name="Normal 26 3 2" xfId="17331" xr:uid="{CCD4B76A-49ED-4041-9B5B-8A8E0BEEAE23}"/>
    <cellStyle name="Normal 26 3 3" xfId="26066" xr:uid="{60323F65-B12E-4BF2-BAF9-BA65EC6262C7}"/>
    <cellStyle name="Normal 26 4" xfId="28257" xr:uid="{7C55E085-34AC-41DD-81CC-9144681D3287}"/>
    <cellStyle name="Normal 27" xfId="2207" xr:uid="{61BD1533-EEB5-4EEE-B777-602F062A721E}"/>
    <cellStyle name="Normal 27 2" xfId="6584" xr:uid="{6B7C32F0-9AFB-40E3-AF1B-D6978E38C3AF}"/>
    <cellStyle name="Normal 27 2 2" xfId="15326" xr:uid="{D48B45C8-1FFB-4353-B194-5A72B02E5138}"/>
    <cellStyle name="Normal 27 2 3" xfId="24061" xr:uid="{EF899AD5-A240-4F70-A443-BEF47C54FA09}"/>
    <cellStyle name="Normal 27 3" xfId="8778" xr:uid="{77492A77-E2A9-40EA-91AF-47DC04E223D5}"/>
    <cellStyle name="Normal 27 3 2" xfId="17515" xr:uid="{5F0741C6-EE6A-481E-8F08-6F66AD334985}"/>
    <cellStyle name="Normal 27 3 3" xfId="26250" xr:uid="{F511BF5C-653C-49C8-9CDD-DB8AEDBF0DC8}"/>
    <cellStyle name="Normal 27 4" xfId="28441" xr:uid="{308FC0A7-B29B-4843-8164-96C63DFC1C68}"/>
    <cellStyle name="Normal 28" xfId="2208" xr:uid="{AE7B74A5-4C94-437A-B252-8B1E89EE52A3}"/>
    <cellStyle name="Normal 29" xfId="2217" xr:uid="{B6FB1AD8-41EA-4DFD-9AAA-9BA4B225B7D8}"/>
    <cellStyle name="Normal 3" xfId="2" xr:uid="{49ADB531-4469-4F68-96BC-D260F7B604DA}"/>
    <cellStyle name="Normal 3 10" xfId="2026" xr:uid="{8CD7C987-DD1D-4A3D-9849-718DFF1528C2}"/>
    <cellStyle name="Normal 3 10 2" xfId="4206" xr:uid="{45EDA478-3D8E-4C75-9973-F544D5EB019B}"/>
    <cellStyle name="Normal 3 10 2 2" xfId="12955" xr:uid="{5F914323-2D74-467B-9441-8834C17907C1}"/>
    <cellStyle name="Normal 3 10 2 3" xfId="21690" xr:uid="{6DC38103-01A3-4CE4-A262-419409355C26}"/>
    <cellStyle name="Normal 3 10 3" xfId="6403" xr:uid="{B62D2DD3-CA35-4B8F-B43D-E57DA802CF6D}"/>
    <cellStyle name="Normal 3 10 3 2" xfId="15145" xr:uid="{27EB12F0-4053-4276-8A42-0EF7F92EB6FA}"/>
    <cellStyle name="Normal 3 10 3 3" xfId="23880" xr:uid="{CEE057BB-4F60-43AA-B66D-40535924C6AC}"/>
    <cellStyle name="Normal 3 10 4" xfId="8597" xr:uid="{75B5B964-50EE-431D-A40F-E3035C641745}"/>
    <cellStyle name="Normal 3 10 4 2" xfId="17334" xr:uid="{218AE2F4-17CC-4914-8E57-703571028B64}"/>
    <cellStyle name="Normal 3 10 4 3" xfId="26069" xr:uid="{3D47BBFA-9DA9-4D29-BE40-BDAF888E509E}"/>
    <cellStyle name="Normal 3 10 5" xfId="10778" xr:uid="{648F4702-56F0-47FF-B5F3-8F1C9A6B6D16}"/>
    <cellStyle name="Normal 3 10 6" xfId="19513" xr:uid="{7B880774-C739-479D-8460-3F533F9CCB28}"/>
    <cellStyle name="Normal 3 10 7" xfId="28260" xr:uid="{8D57ED85-56D4-4A5A-ADFC-6229E0BFD59E}"/>
    <cellStyle name="Normal 3 11" xfId="2220" xr:uid="{36F25699-E6C0-4551-8999-DE68CBED09B4}"/>
    <cellStyle name="Normal 3 11 2" xfId="10969" xr:uid="{B8BC9D48-33C3-400B-84B8-65F4CA2F9D20}"/>
    <cellStyle name="Normal 3 11 3" xfId="19704" xr:uid="{DFBA0C1B-BDDA-4CAD-B6B7-0B7172AD5A45}"/>
    <cellStyle name="Normal 3 12" xfId="4406" xr:uid="{60FFFDE7-7CFA-4D35-B736-7FC0E6EC1E97}"/>
    <cellStyle name="Normal 3 12 2" xfId="13148" xr:uid="{D671F73F-E726-4BAC-BE94-4C6F62881821}"/>
    <cellStyle name="Normal 3 12 3" xfId="21883" xr:uid="{A856995F-60B0-462C-8F29-1CB6A060D842}"/>
    <cellStyle name="Normal 3 13" xfId="6599" xr:uid="{837505C7-0FB0-41AF-B226-9FF40BBDC9EB}"/>
    <cellStyle name="Normal 3 13 2" xfId="15337" xr:uid="{5E0C595E-FC26-4C91-BADF-A0509337DB1E}"/>
    <cellStyle name="Normal 3 13 3" xfId="24072" xr:uid="{9C62F347-C0F3-4613-A5C5-B9EFC20B5C17}"/>
    <cellStyle name="Normal 3 14" xfId="8793" xr:uid="{9CBBECF6-48F0-41BA-B496-FCEFAE10F64D}"/>
    <cellStyle name="Normal 3 15" xfId="17527" xr:uid="{7BBF957B-07B2-4BEE-BEB5-42A97D68CA2E}"/>
    <cellStyle name="Normal 3 16" xfId="26262" xr:uid="{8A5FEB5D-5133-4F4C-BDD4-1A35C6B801EE}"/>
    <cellStyle name="Normal 3 17" xfId="28" xr:uid="{A8FA662C-6078-4010-A1B0-7043E69CC48F}"/>
    <cellStyle name="Normal 3 18" xfId="28445" xr:uid="{9FA009B9-CCD4-45AC-AD9F-FA96538E045A}"/>
    <cellStyle name="Normal 3 2" xfId="11" xr:uid="{4951DE08-60C9-4DE0-B6AE-81AE250250CC}"/>
    <cellStyle name="Normal 3 2 10" xfId="2244" xr:uid="{15F031AE-A2FE-4FAD-8451-5AA33E73F191}"/>
    <cellStyle name="Normal 3 2 10 2" xfId="10993" xr:uid="{D1D7F591-D068-4B33-80D8-EC7EE26B1C08}"/>
    <cellStyle name="Normal 3 2 10 3" xfId="19728" xr:uid="{7D7F8493-C7AA-45D1-8D34-7D69A6CCB5BB}"/>
    <cellStyle name="Normal 3 2 11" xfId="4430" xr:uid="{31191B9E-B17E-4304-80C8-474D049368C5}"/>
    <cellStyle name="Normal 3 2 11 2" xfId="13172" xr:uid="{ACC0F8E4-B157-4CDF-99C7-B10E5C0F4340}"/>
    <cellStyle name="Normal 3 2 11 3" xfId="21907" xr:uid="{D1F8CC65-179D-479D-83F5-A8224DD50C1C}"/>
    <cellStyle name="Normal 3 2 12" xfId="6623" xr:uid="{1B8CE2B7-0D55-4C1B-AD8B-C94D34047628}"/>
    <cellStyle name="Normal 3 2 12 2" xfId="15361" xr:uid="{C5C64337-2DC8-4640-BA1F-56B604D5C56F}"/>
    <cellStyle name="Normal 3 2 12 3" xfId="24096" xr:uid="{0D3638A6-A9A4-43B6-B57E-D9D6A6CBA594}"/>
    <cellStyle name="Normal 3 2 13" xfId="8817" xr:uid="{D59B62F4-146F-43E5-B281-64E0E0CCD14F}"/>
    <cellStyle name="Normal 3 2 14" xfId="17551" xr:uid="{E919A607-1A6E-4BAF-A91C-C634D2E74E07}"/>
    <cellStyle name="Normal 3 2 15" xfId="26286" xr:uid="{46C1D95F-8C4E-4BF8-8CA2-E6EEA9106CBC}"/>
    <cellStyle name="Normal 3 2 16" xfId="52" xr:uid="{8745DA3A-8E23-4273-B64F-EC2CCA3136C2}"/>
    <cellStyle name="Normal 3 2 17" xfId="28448" xr:uid="{BE18FBEE-A443-4D44-87DE-BEC34C4F516B}"/>
    <cellStyle name="Normal 3 2 2" xfId="100" xr:uid="{E3FC3707-F0C8-4E7F-B890-6AF5011D2430}"/>
    <cellStyle name="Normal 3 2 2 10" xfId="4478" xr:uid="{A9C0D19A-5E1B-4E5F-8D46-D90A67248743}"/>
    <cellStyle name="Normal 3 2 2 10 2" xfId="13220" xr:uid="{C831BBCD-E0ED-445A-8152-E6B36122672D}"/>
    <cellStyle name="Normal 3 2 2 10 3" xfId="21955" xr:uid="{66AE589C-5D8E-4A01-AB65-1545C581FBB8}"/>
    <cellStyle name="Normal 3 2 2 11" xfId="6671" xr:uid="{515667BA-2B42-4D34-B5DA-FD7647B097E2}"/>
    <cellStyle name="Normal 3 2 2 11 2" xfId="15409" xr:uid="{A49C6B41-67DD-49D4-9D03-5FD4CA865C70}"/>
    <cellStyle name="Normal 3 2 2 11 3" xfId="24144" xr:uid="{08501725-A777-4470-B56C-90FD11DA118A}"/>
    <cellStyle name="Normal 3 2 2 12" xfId="8865" xr:uid="{8DD69E80-D720-49D3-B4AF-2FDF144C4BB3}"/>
    <cellStyle name="Normal 3 2 2 13" xfId="17599" xr:uid="{E4143C27-E729-4BC5-900F-DF276A43AF44}"/>
    <cellStyle name="Normal 3 2 2 14" xfId="26334" xr:uid="{8E5BCA81-2914-4564-974B-44618E3832D1}"/>
    <cellStyle name="Normal 3 2 2 2" xfId="196" xr:uid="{CBB659F8-1561-462B-B060-4CB906D2C3AD}"/>
    <cellStyle name="Normal 3 2 2 2 10" xfId="6767" xr:uid="{0DA09961-2FCC-4087-941D-C59B1F99EF09}"/>
    <cellStyle name="Normal 3 2 2 2 10 2" xfId="15505" xr:uid="{3D1ADF13-117F-4409-92B6-554DF3FA0572}"/>
    <cellStyle name="Normal 3 2 2 2 10 3" xfId="24240" xr:uid="{6DAD5947-C334-4DB2-A3E2-EE34C9250AA2}"/>
    <cellStyle name="Normal 3 2 2 2 11" xfId="8961" xr:uid="{598248A4-3865-4B13-B793-64984C21D9F5}"/>
    <cellStyle name="Normal 3 2 2 2 12" xfId="17695" xr:uid="{988FEE4B-E417-47B7-9340-349FE4D296B2}"/>
    <cellStyle name="Normal 3 2 2 2 13" xfId="26430" xr:uid="{CB284C13-5BD5-4866-92A1-4AF05EB9A280}"/>
    <cellStyle name="Normal 3 2 2 2 2" xfId="388" xr:uid="{75EAA908-8D1E-41A7-B144-92B9C59CAF05}"/>
    <cellStyle name="Normal 3 2 2 2 2 2" xfId="1356" xr:uid="{8402A384-3651-4D1D-8BD6-CFF9D93EDE93}"/>
    <cellStyle name="Normal 3 2 2 2 2 2 2" xfId="3541" xr:uid="{AD420C6D-584B-419D-B963-BE372079DC58}"/>
    <cellStyle name="Normal 3 2 2 2 2 2 2 2" xfId="12290" xr:uid="{DD8721B8-656D-4FC6-B13F-68EB5758E960}"/>
    <cellStyle name="Normal 3 2 2 2 2 2 2 3" xfId="21025" xr:uid="{F8F5E615-8596-472D-8FCC-20902A7C0B53}"/>
    <cellStyle name="Normal 3 2 2 2 2 2 3" xfId="5735" xr:uid="{EEFCD9D4-F8D6-4DFB-A00E-A99365EB2498}"/>
    <cellStyle name="Normal 3 2 2 2 2 2 3 2" xfId="14477" xr:uid="{BB3BF2C2-D4FA-4C9D-97BE-D30F6C60FC00}"/>
    <cellStyle name="Normal 3 2 2 2 2 2 3 3" xfId="23212" xr:uid="{2A0FE189-220A-4F2A-8D50-41B55E2125F8}"/>
    <cellStyle name="Normal 3 2 2 2 2 2 4" xfId="7928" xr:uid="{F4ACCAFB-8CE1-4C14-8B65-F06FC1B420D4}"/>
    <cellStyle name="Normal 3 2 2 2 2 2 4 2" xfId="16666" xr:uid="{A939E997-77CF-4E88-90C7-9452534DAEBB}"/>
    <cellStyle name="Normal 3 2 2 2 2 2 4 3" xfId="25401" xr:uid="{E5231643-83A6-4A5E-9548-9BD794447606}"/>
    <cellStyle name="Normal 3 2 2 2 2 2 5" xfId="10113" xr:uid="{B63547A8-11AB-4BEE-B87D-F7AF69B4A216}"/>
    <cellStyle name="Normal 3 2 2 2 2 2 6" xfId="18847" xr:uid="{CECA6ECC-4558-456E-AED3-6C329A657431}"/>
    <cellStyle name="Normal 3 2 2 2 2 2 7" xfId="27591" xr:uid="{28215AF3-BB5E-45F5-8CA5-59D4A9CEBD72}"/>
    <cellStyle name="Normal 3 2 2 2 2 3" xfId="2580" xr:uid="{1DBDB0BE-A586-489C-B528-6416A2286A18}"/>
    <cellStyle name="Normal 3 2 2 2 2 3 2" xfId="11329" xr:uid="{CC7666CA-0B71-43E6-A4A2-48DB00620C5E}"/>
    <cellStyle name="Normal 3 2 2 2 2 3 3" xfId="20064" xr:uid="{71BBCA50-B82E-426C-84A6-4E31975EC4A4}"/>
    <cellStyle name="Normal 3 2 2 2 2 4" xfId="4766" xr:uid="{3361F9A6-945A-4168-BC15-92A344703FE3}"/>
    <cellStyle name="Normal 3 2 2 2 2 4 2" xfId="13508" xr:uid="{86130399-7E25-4F10-98EC-0ABBE5F42D8F}"/>
    <cellStyle name="Normal 3 2 2 2 2 4 3" xfId="22243" xr:uid="{C58FE618-8E77-483F-9DB2-25D12E69A411}"/>
    <cellStyle name="Normal 3 2 2 2 2 5" xfId="6959" xr:uid="{10037DC5-80B9-4512-BCD2-70EB22FAAAF3}"/>
    <cellStyle name="Normal 3 2 2 2 2 5 2" xfId="15697" xr:uid="{93343B79-47FE-4EB2-8094-071BB807BE44}"/>
    <cellStyle name="Normal 3 2 2 2 2 5 3" xfId="24432" xr:uid="{65B355F9-3431-4587-9AF6-87C4665563A9}"/>
    <cellStyle name="Normal 3 2 2 2 2 6" xfId="9153" xr:uid="{545C6D74-0B35-4074-A7D9-339B4DC4C62C}"/>
    <cellStyle name="Normal 3 2 2 2 2 7" xfId="17887" xr:uid="{82A7A951-4007-4FBA-BA43-0216B67556FB}"/>
    <cellStyle name="Normal 3 2 2 2 2 8" xfId="26622" xr:uid="{4EF0ACC1-68D6-458D-864D-69D8B35EF054}"/>
    <cellStyle name="Normal 3 2 2 2 3" xfId="580" xr:uid="{432095B2-DA61-4AD5-A9BB-1F0EECD38F7C}"/>
    <cellStyle name="Normal 3 2 2 2 3 2" xfId="1548" xr:uid="{2E95BA15-9E3A-46D1-8254-BF9247CF1FBA}"/>
    <cellStyle name="Normal 3 2 2 2 3 2 2" xfId="3733" xr:uid="{0A15F4A3-B9C3-4CAE-9D64-BCD5DF293D20}"/>
    <cellStyle name="Normal 3 2 2 2 3 2 2 2" xfId="12482" xr:uid="{ED7977E0-9898-4794-B921-7C8B03CE5108}"/>
    <cellStyle name="Normal 3 2 2 2 3 2 2 3" xfId="21217" xr:uid="{63FEACB9-DF32-4CA0-B392-B0062D677FE7}"/>
    <cellStyle name="Normal 3 2 2 2 3 2 3" xfId="5927" xr:uid="{DFF8B4D8-2123-4089-B25A-521F9128A3EF}"/>
    <cellStyle name="Normal 3 2 2 2 3 2 3 2" xfId="14669" xr:uid="{C33D8944-E37B-4903-AFE9-5BCA3FEBCA42}"/>
    <cellStyle name="Normal 3 2 2 2 3 2 3 3" xfId="23404" xr:uid="{F21E1BD8-F8A9-414F-A4F4-0FB988DB288D}"/>
    <cellStyle name="Normal 3 2 2 2 3 2 4" xfId="8120" xr:uid="{2D84AA07-59B7-4A3C-A470-CE532F01AFBC}"/>
    <cellStyle name="Normal 3 2 2 2 3 2 4 2" xfId="16858" xr:uid="{015DB7DC-5607-419C-A034-B44694065293}"/>
    <cellStyle name="Normal 3 2 2 2 3 2 4 3" xfId="25593" xr:uid="{2C7AB37D-D855-4D98-ABEE-5BBD108B56F5}"/>
    <cellStyle name="Normal 3 2 2 2 3 2 5" xfId="10305" xr:uid="{E7613AD4-E48D-4693-B49C-24694577ABF9}"/>
    <cellStyle name="Normal 3 2 2 2 3 2 6" xfId="19039" xr:uid="{09208287-7C9B-4667-BDAB-8911416E832D}"/>
    <cellStyle name="Normal 3 2 2 2 3 2 7" xfId="27783" xr:uid="{9953DA34-26A4-4650-8C08-CFDDB41F8A2A}"/>
    <cellStyle name="Normal 3 2 2 2 3 3" xfId="2772" xr:uid="{746B1899-17D8-4714-988D-6DC6FE368A17}"/>
    <cellStyle name="Normal 3 2 2 2 3 3 2" xfId="11521" xr:uid="{49FA039E-F418-47ED-AA17-84E6A2F26FF9}"/>
    <cellStyle name="Normal 3 2 2 2 3 3 3" xfId="20256" xr:uid="{A833C784-D07A-4645-B3C2-E820629BCDF5}"/>
    <cellStyle name="Normal 3 2 2 2 3 4" xfId="4958" xr:uid="{3C94AFCC-456E-465F-B123-E4C12E23DAB5}"/>
    <cellStyle name="Normal 3 2 2 2 3 4 2" xfId="13700" xr:uid="{29F68CAA-08E4-498E-8311-85544D260E5D}"/>
    <cellStyle name="Normal 3 2 2 2 3 4 3" xfId="22435" xr:uid="{5465BDEB-3BD7-4D6C-B684-B02884DB98FA}"/>
    <cellStyle name="Normal 3 2 2 2 3 5" xfId="7151" xr:uid="{A16E2EF6-F3FE-4663-BAAD-E83D5B67B294}"/>
    <cellStyle name="Normal 3 2 2 2 3 5 2" xfId="15889" xr:uid="{86E4EF48-18C2-4DC2-86AF-236018CC1147}"/>
    <cellStyle name="Normal 3 2 2 2 3 5 3" xfId="24624" xr:uid="{B6A115FB-8C29-4C93-9F3F-1FEE005ECD6B}"/>
    <cellStyle name="Normal 3 2 2 2 3 6" xfId="9345" xr:uid="{44F11AF8-69D1-4425-BB52-F8FE59E29153}"/>
    <cellStyle name="Normal 3 2 2 2 3 7" xfId="18079" xr:uid="{30862300-05E2-4544-AF35-67BFF710C535}"/>
    <cellStyle name="Normal 3 2 2 2 3 8" xfId="26814" xr:uid="{0B01824B-BB64-4ED4-8AC3-A66FA037A5C7}"/>
    <cellStyle name="Normal 3 2 2 2 4" xfId="772" xr:uid="{192F3AB8-A691-498C-A81A-A025C76AAB1C}"/>
    <cellStyle name="Normal 3 2 2 2 4 2" xfId="1740" xr:uid="{DD964FB0-2985-4C29-ACA5-D528931D8349}"/>
    <cellStyle name="Normal 3 2 2 2 4 2 2" xfId="3925" xr:uid="{1B0E79CC-464F-44AE-B9FC-2A865692860A}"/>
    <cellStyle name="Normal 3 2 2 2 4 2 2 2" xfId="12674" xr:uid="{AE5B34A0-7143-4218-96AD-E3F18AF37437}"/>
    <cellStyle name="Normal 3 2 2 2 4 2 2 3" xfId="21409" xr:uid="{DC229B53-B8E5-4EB3-8DD0-E5AF485B5096}"/>
    <cellStyle name="Normal 3 2 2 2 4 2 3" xfId="6119" xr:uid="{AE755325-77AB-4982-82E0-8878F7D823B0}"/>
    <cellStyle name="Normal 3 2 2 2 4 2 3 2" xfId="14861" xr:uid="{65EE1043-BAD1-4231-84E8-10376CA65D87}"/>
    <cellStyle name="Normal 3 2 2 2 4 2 3 3" xfId="23596" xr:uid="{9F3C7249-13C7-4B97-B0B0-986B8F09A05B}"/>
    <cellStyle name="Normal 3 2 2 2 4 2 4" xfId="8312" xr:uid="{A262333E-E8B3-4940-8444-9DBED1880D7C}"/>
    <cellStyle name="Normal 3 2 2 2 4 2 4 2" xfId="17050" xr:uid="{BA750B0E-5140-404A-A0FC-478EBC8768E0}"/>
    <cellStyle name="Normal 3 2 2 2 4 2 4 3" xfId="25785" xr:uid="{329FC42F-E1EC-4040-AA03-15689C8ECD03}"/>
    <cellStyle name="Normal 3 2 2 2 4 2 5" xfId="10497" xr:uid="{BD59E666-479B-4D77-BDE4-9617520F0F4A}"/>
    <cellStyle name="Normal 3 2 2 2 4 2 6" xfId="19231" xr:uid="{6FD2BDA8-3F0F-4A69-803F-61C12993BB1D}"/>
    <cellStyle name="Normal 3 2 2 2 4 2 7" xfId="27975" xr:uid="{6B93992D-9C72-4C55-B321-3B5D8EEF1BA7}"/>
    <cellStyle name="Normal 3 2 2 2 4 3" xfId="2964" xr:uid="{DABA377C-ED29-46BE-A5A1-B6FF7A20EB7F}"/>
    <cellStyle name="Normal 3 2 2 2 4 3 2" xfId="11713" xr:uid="{FFBA4DB5-BEE9-4133-8D4D-9536623E89F3}"/>
    <cellStyle name="Normal 3 2 2 2 4 3 3" xfId="20448" xr:uid="{70E042F2-2F7B-46EC-B02E-8ADB63F8F639}"/>
    <cellStyle name="Normal 3 2 2 2 4 4" xfId="5150" xr:uid="{015913FD-8778-4401-8CFF-EA8513B3E4D7}"/>
    <cellStyle name="Normal 3 2 2 2 4 4 2" xfId="13892" xr:uid="{68F09DD1-B4F3-4910-A335-20A0290500D8}"/>
    <cellStyle name="Normal 3 2 2 2 4 4 3" xfId="22627" xr:uid="{D5D6BEE2-A25C-469C-9A82-B648EED9839A}"/>
    <cellStyle name="Normal 3 2 2 2 4 5" xfId="7343" xr:uid="{9049A4FC-CE96-4FB9-A736-07CBFB67D13D}"/>
    <cellStyle name="Normal 3 2 2 2 4 5 2" xfId="16081" xr:uid="{2F8ACB5D-CCF0-4FC9-9830-322DDA8EB073}"/>
    <cellStyle name="Normal 3 2 2 2 4 5 3" xfId="24816" xr:uid="{E9DCECF3-4810-470F-9D7A-7AD46F81A95B}"/>
    <cellStyle name="Normal 3 2 2 2 4 6" xfId="9537" xr:uid="{9858A69F-EA31-4C5D-840F-06A1EB135E5B}"/>
    <cellStyle name="Normal 3 2 2 2 4 7" xfId="18271" xr:uid="{009615F7-3D31-45F9-8BB8-825FEFA91A34}"/>
    <cellStyle name="Normal 3 2 2 2 4 8" xfId="27006" xr:uid="{167F33F0-6FEE-4955-9218-2F64CA5FB02F}"/>
    <cellStyle name="Normal 3 2 2 2 5" xfId="964" xr:uid="{04FE8329-7472-4C5F-BE91-25E0D43C2C6D}"/>
    <cellStyle name="Normal 3 2 2 2 5 2" xfId="1932" xr:uid="{0E29A4A6-368A-4F5D-A53A-808982C0602F}"/>
    <cellStyle name="Normal 3 2 2 2 5 2 2" xfId="4117" xr:uid="{B6DEE581-DBF9-4520-92F6-E73BEC6601A9}"/>
    <cellStyle name="Normal 3 2 2 2 5 2 2 2" xfId="12866" xr:uid="{0B9D429B-207D-4936-93FE-52992128888D}"/>
    <cellStyle name="Normal 3 2 2 2 5 2 2 3" xfId="21601" xr:uid="{BF3E99FF-D7A7-43F6-8EEE-B77875B08D1E}"/>
    <cellStyle name="Normal 3 2 2 2 5 2 3" xfId="6311" xr:uid="{F234BB67-2D97-4B33-A95A-EECE5DD64D6F}"/>
    <cellStyle name="Normal 3 2 2 2 5 2 3 2" xfId="15053" xr:uid="{6B0ED365-F7ED-4AE0-8298-B8B2CE553798}"/>
    <cellStyle name="Normal 3 2 2 2 5 2 3 3" xfId="23788" xr:uid="{C0052C89-A789-4148-A6E3-D1AC6E15EB13}"/>
    <cellStyle name="Normal 3 2 2 2 5 2 4" xfId="8504" xr:uid="{0E33E275-B12B-4D88-B6A2-5F65C5EDAECA}"/>
    <cellStyle name="Normal 3 2 2 2 5 2 4 2" xfId="17242" xr:uid="{645BEB66-89CD-49C0-9CCC-47E3CD1EE399}"/>
    <cellStyle name="Normal 3 2 2 2 5 2 4 3" xfId="25977" xr:uid="{7393A416-5571-4297-A8F5-EC3192FDB3AF}"/>
    <cellStyle name="Normal 3 2 2 2 5 2 5" xfId="10689" xr:uid="{3BA3F4B9-5F94-4DE6-9C7B-3BD88D3B62BD}"/>
    <cellStyle name="Normal 3 2 2 2 5 2 6" xfId="19423" xr:uid="{320A3AB3-4BEA-41E0-A034-224281849E86}"/>
    <cellStyle name="Normal 3 2 2 2 5 2 7" xfId="28167" xr:uid="{34526AE9-4954-4F24-B6AC-C275682ABC0E}"/>
    <cellStyle name="Normal 3 2 2 2 5 3" xfId="3156" xr:uid="{CFC88605-5552-4549-AA8E-D0D5FC632363}"/>
    <cellStyle name="Normal 3 2 2 2 5 3 2" xfId="11905" xr:uid="{6EF25D92-2C0A-4603-A673-186F59353B1D}"/>
    <cellStyle name="Normal 3 2 2 2 5 3 3" xfId="20640" xr:uid="{EDEE216A-26AC-43F8-88C2-A1971A375563}"/>
    <cellStyle name="Normal 3 2 2 2 5 4" xfId="5342" xr:uid="{82A71416-3315-4046-B8F0-825379F8E5E6}"/>
    <cellStyle name="Normal 3 2 2 2 5 4 2" xfId="14084" xr:uid="{EA73D0B4-46BD-43ED-8B58-DCE4C2321FC3}"/>
    <cellStyle name="Normal 3 2 2 2 5 4 3" xfId="22819" xr:uid="{AA772CFF-00AF-43CA-95BE-0FE32DC7DA12}"/>
    <cellStyle name="Normal 3 2 2 2 5 5" xfId="7535" xr:uid="{302F2F43-F16B-4CB2-9CA5-1018A104247B}"/>
    <cellStyle name="Normal 3 2 2 2 5 5 2" xfId="16273" xr:uid="{6D69EAE1-D993-4C78-A9EE-CE1F96D6611E}"/>
    <cellStyle name="Normal 3 2 2 2 5 5 3" xfId="25008" xr:uid="{6FACB936-B9B1-42A3-B9F6-2BECD908872E}"/>
    <cellStyle name="Normal 3 2 2 2 5 6" xfId="9729" xr:uid="{660963A1-CD52-4E15-9E44-9EEF488E31BC}"/>
    <cellStyle name="Normal 3 2 2 2 5 7" xfId="18463" xr:uid="{85564FAD-0E45-479B-A6CD-2898294BE8F3}"/>
    <cellStyle name="Normal 3 2 2 2 5 8" xfId="27198" xr:uid="{4E8F85FC-71BD-463A-A7B1-DC306D61FDF3}"/>
    <cellStyle name="Normal 3 2 2 2 6" xfId="1158" xr:uid="{5610F266-A153-45FC-924C-4C1CE3AA7710}"/>
    <cellStyle name="Normal 3 2 2 2 6 2" xfId="3349" xr:uid="{4645B325-026C-4C0A-8270-4749610B641A}"/>
    <cellStyle name="Normal 3 2 2 2 6 2 2" xfId="12098" xr:uid="{63CA32E7-62C2-46CC-A237-9CFE90A9879D}"/>
    <cellStyle name="Normal 3 2 2 2 6 2 3" xfId="20833" xr:uid="{81F2E05D-35A3-4F85-B08E-2E4D62205F46}"/>
    <cellStyle name="Normal 3 2 2 2 6 3" xfId="5537" xr:uid="{9BE84A0F-0295-4008-9E3E-251918D15B85}"/>
    <cellStyle name="Normal 3 2 2 2 6 3 2" xfId="14279" xr:uid="{42EB8289-41E9-414D-82C0-247E13D727F6}"/>
    <cellStyle name="Normal 3 2 2 2 6 3 3" xfId="23014" xr:uid="{9568750D-CE4C-46DE-BAC5-56DD540593AF}"/>
    <cellStyle name="Normal 3 2 2 2 6 4" xfId="7730" xr:uid="{4D95B3C9-3A40-4316-BEF3-63D56FEB7098}"/>
    <cellStyle name="Normal 3 2 2 2 6 4 2" xfId="16468" xr:uid="{4C9430E5-4355-4F2A-B79A-EBAB45151035}"/>
    <cellStyle name="Normal 3 2 2 2 6 4 3" xfId="25203" xr:uid="{D983DD18-823F-40CE-82BC-46D12F4D0EBE}"/>
    <cellStyle name="Normal 3 2 2 2 6 5" xfId="9921" xr:uid="{111402C1-BCC4-4CBF-B262-668E26EA1C36}"/>
    <cellStyle name="Normal 3 2 2 2 6 6" xfId="18655" xr:uid="{34A40841-D5F8-4E95-8542-95618842AA9D}"/>
    <cellStyle name="Normal 3 2 2 2 6 7" xfId="27393" xr:uid="{A4B5E482-6D71-47B4-9CF8-6D112989F742}"/>
    <cellStyle name="Normal 3 2 2 2 7" xfId="2194" xr:uid="{8C72B227-480B-4439-847D-493B852A8CB7}"/>
    <cellStyle name="Normal 3 2 2 2 7 2" xfId="4374" xr:uid="{D40E71BB-A45B-499C-B531-19742B431D45}"/>
    <cellStyle name="Normal 3 2 2 2 7 2 2" xfId="13123" xr:uid="{7596EA88-9728-4D25-A045-05F884D13127}"/>
    <cellStyle name="Normal 3 2 2 2 7 2 3" xfId="21858" xr:uid="{02322EEC-F6B8-497A-901D-AC4F4860AE5A}"/>
    <cellStyle name="Normal 3 2 2 2 7 3" xfId="6571" xr:uid="{3523965C-2645-4404-BADB-3CF67C7ECEEF}"/>
    <cellStyle name="Normal 3 2 2 2 7 3 2" xfId="15313" xr:uid="{412B1EAA-313D-4494-A976-AA8D407504A3}"/>
    <cellStyle name="Normal 3 2 2 2 7 3 3" xfId="24048" xr:uid="{96539ABF-717E-4EBA-932C-F8CF350D1BAD}"/>
    <cellStyle name="Normal 3 2 2 2 7 4" xfId="8765" xr:uid="{DDA62275-0DBF-450F-8BAA-BED19894FF90}"/>
    <cellStyle name="Normal 3 2 2 2 7 4 2" xfId="17502" xr:uid="{77C8C5F6-1A72-4FEE-B5A4-71AC271AA551}"/>
    <cellStyle name="Normal 3 2 2 2 7 4 3" xfId="26237" xr:uid="{D3350FF4-7297-43ED-AADC-D68507D5DE87}"/>
    <cellStyle name="Normal 3 2 2 2 7 5" xfId="10946" xr:uid="{ED1DA442-86A1-44FC-88FE-BFCA40D3FACA}"/>
    <cellStyle name="Normal 3 2 2 2 7 6" xfId="19681" xr:uid="{740850FE-DF37-43CC-BFC2-2568388F3C3E}"/>
    <cellStyle name="Normal 3 2 2 2 7 7" xfId="28428" xr:uid="{FE62080B-40E7-4662-AC66-D7D561340FB7}"/>
    <cellStyle name="Normal 3 2 2 2 8" xfId="2388" xr:uid="{60C962A2-7BA9-40F8-953E-CAD8C0DAEB89}"/>
    <cellStyle name="Normal 3 2 2 2 8 2" xfId="11137" xr:uid="{B9739D91-3E70-437C-A2B1-8997647BA25E}"/>
    <cellStyle name="Normal 3 2 2 2 8 3" xfId="19872" xr:uid="{D9B5777F-98DF-4ABD-A68B-D183615A546F}"/>
    <cellStyle name="Normal 3 2 2 2 9" xfId="4574" xr:uid="{3D9D66F9-CFA5-4D01-9AAA-8A282B67CB62}"/>
    <cellStyle name="Normal 3 2 2 2 9 2" xfId="13316" xr:uid="{A6D9CD75-A056-48BF-AE97-5EFCE1CF44F5}"/>
    <cellStyle name="Normal 3 2 2 2 9 3" xfId="22051" xr:uid="{0FAFCC33-9621-4043-AB37-FEC5091AC29E}"/>
    <cellStyle name="Normal 3 2 2 3" xfId="292" xr:uid="{1D54C406-EF77-4F66-95BD-E53B105E7DB8}"/>
    <cellStyle name="Normal 3 2 2 3 2" xfId="1260" xr:uid="{431F9E9E-0BBC-49CB-8437-5B679A8EC44B}"/>
    <cellStyle name="Normal 3 2 2 3 2 2" xfId="3445" xr:uid="{5B377BBD-9271-40A0-8488-914E64020273}"/>
    <cellStyle name="Normal 3 2 2 3 2 2 2" xfId="12194" xr:uid="{AFCF7419-99A0-49C4-9F44-FD5E33EE1F1F}"/>
    <cellStyle name="Normal 3 2 2 3 2 2 3" xfId="20929" xr:uid="{3AF84DC8-BB6B-4B9B-B4E0-D92CA533CEEA}"/>
    <cellStyle name="Normal 3 2 2 3 2 3" xfId="5639" xr:uid="{65930A3E-CEBC-45D4-942B-8CBA766C05D6}"/>
    <cellStyle name="Normal 3 2 2 3 2 3 2" xfId="14381" xr:uid="{8D72980A-C946-4E3A-830A-C3F5D0BAA602}"/>
    <cellStyle name="Normal 3 2 2 3 2 3 3" xfId="23116" xr:uid="{AA118390-13BE-4342-BF3C-93EFA9B4ED52}"/>
    <cellStyle name="Normal 3 2 2 3 2 4" xfId="7832" xr:uid="{47691C15-9ECC-41EB-A770-C813B4DEFF3D}"/>
    <cellStyle name="Normal 3 2 2 3 2 4 2" xfId="16570" xr:uid="{9D29078D-DFD5-4B24-9CF7-B853C036D8C0}"/>
    <cellStyle name="Normal 3 2 2 3 2 4 3" xfId="25305" xr:uid="{3BE0FF96-2044-4FE0-9734-658152D2DDD2}"/>
    <cellStyle name="Normal 3 2 2 3 2 5" xfId="10017" xr:uid="{9C507D6F-FEAD-4559-8733-0B58CEDD1CCB}"/>
    <cellStyle name="Normal 3 2 2 3 2 6" xfId="18751" xr:uid="{FB031918-23A6-46B6-BF14-1B482B9A8F84}"/>
    <cellStyle name="Normal 3 2 2 3 2 7" xfId="27495" xr:uid="{9767E08D-1488-407B-BDD0-A7CE16E1180F}"/>
    <cellStyle name="Normal 3 2 2 3 3" xfId="2484" xr:uid="{49014214-74E9-4FAA-8EE2-38E65F67794B}"/>
    <cellStyle name="Normal 3 2 2 3 3 2" xfId="11233" xr:uid="{38DC9DA8-A6E8-435A-89C7-72803F39AF50}"/>
    <cellStyle name="Normal 3 2 2 3 3 3" xfId="19968" xr:uid="{6EE53DD8-D6DB-4A6D-8CA9-6410780C3878}"/>
    <cellStyle name="Normal 3 2 2 3 4" xfId="4670" xr:uid="{F287831E-ADD8-4FD0-8357-3B9167F204C9}"/>
    <cellStyle name="Normal 3 2 2 3 4 2" xfId="13412" xr:uid="{4AF51F24-B186-4B72-9DBE-39EDB575E02C}"/>
    <cellStyle name="Normal 3 2 2 3 4 3" xfId="22147" xr:uid="{63D90F09-BEC8-4FB6-A758-03FC1C42FB0C}"/>
    <cellStyle name="Normal 3 2 2 3 5" xfId="6863" xr:uid="{87814806-8809-42F0-8284-216538A96B67}"/>
    <cellStyle name="Normal 3 2 2 3 5 2" xfId="15601" xr:uid="{79DD1EEF-A4F7-48CD-AB62-7E1DD5F08F83}"/>
    <cellStyle name="Normal 3 2 2 3 5 3" xfId="24336" xr:uid="{E9B3E775-E2CD-4860-906F-1819B8730B4B}"/>
    <cellStyle name="Normal 3 2 2 3 6" xfId="9057" xr:uid="{E73B0883-19D2-4A49-80D2-3D3B52484081}"/>
    <cellStyle name="Normal 3 2 2 3 7" xfId="17791" xr:uid="{775C9B23-E6BA-4B8E-BD7A-F803D719E572}"/>
    <cellStyle name="Normal 3 2 2 3 8" xfId="26526" xr:uid="{FC2673C9-F17F-4156-BE65-A6D3D146E202}"/>
    <cellStyle name="Normal 3 2 2 4" xfId="484" xr:uid="{227E57D3-7370-4F21-9DAF-2C790A2ACC95}"/>
    <cellStyle name="Normal 3 2 2 4 2" xfId="1452" xr:uid="{6ADA724D-872D-44AB-AFD4-B169CD42F1F2}"/>
    <cellStyle name="Normal 3 2 2 4 2 2" xfId="3637" xr:uid="{4DAEA636-8D54-4D54-AE1C-0D0FC893FF2B}"/>
    <cellStyle name="Normal 3 2 2 4 2 2 2" xfId="12386" xr:uid="{AFD843F7-739C-4E32-B3D3-0EC9F4CA35C1}"/>
    <cellStyle name="Normal 3 2 2 4 2 2 3" xfId="21121" xr:uid="{12E37140-4569-4EFB-8881-212BCDD45DC4}"/>
    <cellStyle name="Normal 3 2 2 4 2 3" xfId="5831" xr:uid="{79125D72-EC12-4FCB-BD79-1B8A7E6BE0AE}"/>
    <cellStyle name="Normal 3 2 2 4 2 3 2" xfId="14573" xr:uid="{60F29A4B-6410-4A10-ABAB-78E9711FF6E6}"/>
    <cellStyle name="Normal 3 2 2 4 2 3 3" xfId="23308" xr:uid="{80816435-2199-4CCD-9BD4-D2F389DF9814}"/>
    <cellStyle name="Normal 3 2 2 4 2 4" xfId="8024" xr:uid="{2F8526F7-088F-4DE4-91F2-18569C801FD8}"/>
    <cellStyle name="Normal 3 2 2 4 2 4 2" xfId="16762" xr:uid="{4FA74294-B61D-4BD9-BAE6-06EE6B9FED93}"/>
    <cellStyle name="Normal 3 2 2 4 2 4 3" xfId="25497" xr:uid="{2F69596C-6936-4801-BE42-72AD3F4451B0}"/>
    <cellStyle name="Normal 3 2 2 4 2 5" xfId="10209" xr:uid="{A67BA66C-34B1-420A-8F58-D1D4DC8FC46D}"/>
    <cellStyle name="Normal 3 2 2 4 2 6" xfId="18943" xr:uid="{415D1C4A-5F0C-41B5-BC1C-EB8499749AE5}"/>
    <cellStyle name="Normal 3 2 2 4 2 7" xfId="27687" xr:uid="{F169B2DB-B6F0-4227-A431-34D34308CDF0}"/>
    <cellStyle name="Normal 3 2 2 4 3" xfId="2676" xr:uid="{E6ED4FDE-79A3-42B5-806E-D12CF428F4B1}"/>
    <cellStyle name="Normal 3 2 2 4 3 2" xfId="11425" xr:uid="{AFAB61DD-72C6-4522-9C23-3486D6278AC3}"/>
    <cellStyle name="Normal 3 2 2 4 3 3" xfId="20160" xr:uid="{E33BD64F-B257-4214-A9A7-1475E516DFD5}"/>
    <cellStyle name="Normal 3 2 2 4 4" xfId="4862" xr:uid="{12774616-0047-4D62-8178-2963414AD388}"/>
    <cellStyle name="Normal 3 2 2 4 4 2" xfId="13604" xr:uid="{50D02076-114E-4330-8295-BC05DACF85A7}"/>
    <cellStyle name="Normal 3 2 2 4 4 3" xfId="22339" xr:uid="{857B5B27-5D0A-45C5-8BFF-85D1372AC9CB}"/>
    <cellStyle name="Normal 3 2 2 4 5" xfId="7055" xr:uid="{9EB6388C-1A2C-4718-BBF5-4ADC4A1BF2D3}"/>
    <cellStyle name="Normal 3 2 2 4 5 2" xfId="15793" xr:uid="{95DAC337-EC9F-4C50-8D2C-F9EEDA71EAB8}"/>
    <cellStyle name="Normal 3 2 2 4 5 3" xfId="24528" xr:uid="{1970617A-458E-4949-A5D5-B9B1ACCF1EAC}"/>
    <cellStyle name="Normal 3 2 2 4 6" xfId="9249" xr:uid="{FBD13A80-B829-45A0-A459-9DD4B6F8EF6D}"/>
    <cellStyle name="Normal 3 2 2 4 7" xfId="17983" xr:uid="{72F4D1E7-1E60-4BC6-AC6B-F3124EE64A01}"/>
    <cellStyle name="Normal 3 2 2 4 8" xfId="26718" xr:uid="{8BB60433-8C28-4B7D-8526-C6A8688079C8}"/>
    <cellStyle name="Normal 3 2 2 5" xfId="676" xr:uid="{9DBCD884-7408-4D27-9108-B47FAF422C91}"/>
    <cellStyle name="Normal 3 2 2 5 2" xfId="1644" xr:uid="{8ED5639B-9A2A-41EC-B967-57B3D4AA043E}"/>
    <cellStyle name="Normal 3 2 2 5 2 2" xfId="3829" xr:uid="{B48B3FA0-8AF2-4430-8994-F51E9EA27AA9}"/>
    <cellStyle name="Normal 3 2 2 5 2 2 2" xfId="12578" xr:uid="{5E576628-3668-4369-880F-A8EC60847CF7}"/>
    <cellStyle name="Normal 3 2 2 5 2 2 3" xfId="21313" xr:uid="{D2A928A7-92DE-405F-AAF5-8E84699BDD77}"/>
    <cellStyle name="Normal 3 2 2 5 2 3" xfId="6023" xr:uid="{A67C6A11-821F-448D-91FA-701D39CEFCC8}"/>
    <cellStyle name="Normal 3 2 2 5 2 3 2" xfId="14765" xr:uid="{36CAF33F-F1F2-41FA-8246-78B84E86A2B8}"/>
    <cellStyle name="Normal 3 2 2 5 2 3 3" xfId="23500" xr:uid="{66B7134A-04D4-4CA1-B148-473B935BA873}"/>
    <cellStyle name="Normal 3 2 2 5 2 4" xfId="8216" xr:uid="{29A62B84-7519-451F-A631-E3AFDD377EFF}"/>
    <cellStyle name="Normal 3 2 2 5 2 4 2" xfId="16954" xr:uid="{F9C2B713-4F5E-4340-AA4B-64E34D1D3866}"/>
    <cellStyle name="Normal 3 2 2 5 2 4 3" xfId="25689" xr:uid="{797D4A12-CE0A-4AC3-8011-FF8A1AA9573D}"/>
    <cellStyle name="Normal 3 2 2 5 2 5" xfId="10401" xr:uid="{962FD7EE-3F64-469B-B533-130C7DEE89DD}"/>
    <cellStyle name="Normal 3 2 2 5 2 6" xfId="19135" xr:uid="{2ADE81F5-53F5-4CFE-9800-3CF9D327D515}"/>
    <cellStyle name="Normal 3 2 2 5 2 7" xfId="27879" xr:uid="{DB61EE3D-3D44-4D79-AEE0-EFDE95395A76}"/>
    <cellStyle name="Normal 3 2 2 5 3" xfId="2868" xr:uid="{4A82E50C-C767-46B5-9DF4-85414F2D9789}"/>
    <cellStyle name="Normal 3 2 2 5 3 2" xfId="11617" xr:uid="{6DD45570-341E-49B1-8D97-4C5CCFCCFC5C}"/>
    <cellStyle name="Normal 3 2 2 5 3 3" xfId="20352" xr:uid="{FDE45EF4-E82C-4F9E-B6A1-254E347E3712}"/>
    <cellStyle name="Normal 3 2 2 5 4" xfId="5054" xr:uid="{B311A02F-F4BB-42DD-A813-F24D21FA9613}"/>
    <cellStyle name="Normal 3 2 2 5 4 2" xfId="13796" xr:uid="{4B9AB165-3414-4F3B-BA6D-C83E004FE7D0}"/>
    <cellStyle name="Normal 3 2 2 5 4 3" xfId="22531" xr:uid="{9024EFC9-F985-42A5-8F5E-CB9A62BCB6EC}"/>
    <cellStyle name="Normal 3 2 2 5 5" xfId="7247" xr:uid="{C87C6327-DC42-4C27-8C7A-85F51560901D}"/>
    <cellStyle name="Normal 3 2 2 5 5 2" xfId="15985" xr:uid="{868192C4-59E4-4078-B46B-2BB8C5246D5B}"/>
    <cellStyle name="Normal 3 2 2 5 5 3" xfId="24720" xr:uid="{F945868E-B9C4-4779-8D2C-6D77B506782A}"/>
    <cellStyle name="Normal 3 2 2 5 6" xfId="9441" xr:uid="{45E9F518-A833-42ED-9DA1-4ACC98662120}"/>
    <cellStyle name="Normal 3 2 2 5 7" xfId="18175" xr:uid="{E52EA900-A05C-45FF-87E9-62D6D63BEEC2}"/>
    <cellStyle name="Normal 3 2 2 5 8" xfId="26910" xr:uid="{6C117CF3-B058-4FF4-A143-515FDB75C9C3}"/>
    <cellStyle name="Normal 3 2 2 6" xfId="868" xr:uid="{FD863A70-1F5F-44CD-B3F4-EE95A0778A09}"/>
    <cellStyle name="Normal 3 2 2 6 2" xfId="1836" xr:uid="{9552F4C8-B4F8-49F4-9BE0-2A4575200CA9}"/>
    <cellStyle name="Normal 3 2 2 6 2 2" xfId="4021" xr:uid="{944BD125-B72F-4E29-A70F-43009958E894}"/>
    <cellStyle name="Normal 3 2 2 6 2 2 2" xfId="12770" xr:uid="{14314161-B597-4A5C-A7FB-57CF444EB382}"/>
    <cellStyle name="Normal 3 2 2 6 2 2 3" xfId="21505" xr:uid="{D2CB464B-3D98-4D21-A690-803A7B948F4B}"/>
    <cellStyle name="Normal 3 2 2 6 2 3" xfId="6215" xr:uid="{F3D89FC5-7F85-4316-B5C5-4B7A58B3013E}"/>
    <cellStyle name="Normal 3 2 2 6 2 3 2" xfId="14957" xr:uid="{CBD3085F-A1A4-4E1B-9941-1B69675EFF8E}"/>
    <cellStyle name="Normal 3 2 2 6 2 3 3" xfId="23692" xr:uid="{925000BB-E32B-4CFF-B2EC-FF009056E63F}"/>
    <cellStyle name="Normal 3 2 2 6 2 4" xfId="8408" xr:uid="{C4B19364-1478-491F-B4A5-1072006261F3}"/>
    <cellStyle name="Normal 3 2 2 6 2 4 2" xfId="17146" xr:uid="{BD5621F3-0579-4B72-97D0-995B528C1C2B}"/>
    <cellStyle name="Normal 3 2 2 6 2 4 3" xfId="25881" xr:uid="{6262E6B9-A239-4C85-B9F4-4E5FFDA3F174}"/>
    <cellStyle name="Normal 3 2 2 6 2 5" xfId="10593" xr:uid="{06B71756-DC69-43AC-8A91-D63C5857A617}"/>
    <cellStyle name="Normal 3 2 2 6 2 6" xfId="19327" xr:uid="{BA15D16D-3788-4A3C-85DF-74EB2AB4DCF1}"/>
    <cellStyle name="Normal 3 2 2 6 2 7" xfId="28071" xr:uid="{8F498CE5-55D8-48CB-B331-CC49159F373C}"/>
    <cellStyle name="Normal 3 2 2 6 3" xfId="3060" xr:uid="{40EBB8EB-B5A9-4D91-8291-4BBA693892CB}"/>
    <cellStyle name="Normal 3 2 2 6 3 2" xfId="11809" xr:uid="{6B7A6BF2-30DF-4AC8-B8A9-7282CD78D80B}"/>
    <cellStyle name="Normal 3 2 2 6 3 3" xfId="20544" xr:uid="{E67A8735-7461-4303-A1D3-CAE73809423B}"/>
    <cellStyle name="Normal 3 2 2 6 4" xfId="5246" xr:uid="{20D5BE13-A3A0-4837-949E-5A919AEDFE7A}"/>
    <cellStyle name="Normal 3 2 2 6 4 2" xfId="13988" xr:uid="{E9BBADFB-AB88-4871-8035-4A67A26F5893}"/>
    <cellStyle name="Normal 3 2 2 6 4 3" xfId="22723" xr:uid="{92136A42-8693-4AC8-83C4-8B8E5399A3B2}"/>
    <cellStyle name="Normal 3 2 2 6 5" xfId="7439" xr:uid="{E777225C-13A8-4D69-A2DF-A5463B714744}"/>
    <cellStyle name="Normal 3 2 2 6 5 2" xfId="16177" xr:uid="{04C81391-E6E4-4552-8A75-A6A42ED2B30A}"/>
    <cellStyle name="Normal 3 2 2 6 5 3" xfId="24912" xr:uid="{CA17744E-1101-4846-BCB4-F1BBC038B063}"/>
    <cellStyle name="Normal 3 2 2 6 6" xfId="9633" xr:uid="{D047860E-8D63-4B46-9698-C455D73D1FC6}"/>
    <cellStyle name="Normal 3 2 2 6 7" xfId="18367" xr:uid="{4CCAB99E-330C-4CAC-A418-1D71852ACA36}"/>
    <cellStyle name="Normal 3 2 2 6 8" xfId="27102" xr:uid="{5B065A62-9755-4122-989D-7D74CB7097B1}"/>
    <cellStyle name="Normal 3 2 2 7" xfId="1062" xr:uid="{5EBE89D8-B63A-47FF-A4F9-69DFCE229739}"/>
    <cellStyle name="Normal 3 2 2 7 2" xfId="3253" xr:uid="{44D27948-2FAB-46F4-A38D-CDD07EFA5F1E}"/>
    <cellStyle name="Normal 3 2 2 7 2 2" xfId="12002" xr:uid="{4AF74078-A168-490E-80C6-7FA61A8186CF}"/>
    <cellStyle name="Normal 3 2 2 7 2 3" xfId="20737" xr:uid="{047FB35C-64B4-4D18-9DB0-7979AC74265B}"/>
    <cellStyle name="Normal 3 2 2 7 3" xfId="5441" xr:uid="{29FADB61-D17A-4239-9917-275515027A41}"/>
    <cellStyle name="Normal 3 2 2 7 3 2" xfId="14183" xr:uid="{04C05EB1-9227-4D23-9BCA-487A4D5FD378}"/>
    <cellStyle name="Normal 3 2 2 7 3 3" xfId="22918" xr:uid="{003C322C-E8E3-48AE-ACD9-98CB93D3C4F8}"/>
    <cellStyle name="Normal 3 2 2 7 4" xfId="7634" xr:uid="{3F519548-27C9-4820-B8FD-DEEFFD4342E2}"/>
    <cellStyle name="Normal 3 2 2 7 4 2" xfId="16372" xr:uid="{850C5D2D-8F0E-42FF-B14E-0B361E178120}"/>
    <cellStyle name="Normal 3 2 2 7 4 3" xfId="25107" xr:uid="{8E8ADEBB-95D1-47B5-B81F-602230FF3C74}"/>
    <cellStyle name="Normal 3 2 2 7 5" xfId="9825" xr:uid="{327366FB-1A6B-4BDA-B073-0AC3B595850B}"/>
    <cellStyle name="Normal 3 2 2 7 6" xfId="18559" xr:uid="{6ED8FAEA-03DB-45D3-9852-AE5CDF5CD80E}"/>
    <cellStyle name="Normal 3 2 2 7 7" xfId="27297" xr:uid="{A939069F-0E06-4108-8043-8C44D87C2015}"/>
    <cellStyle name="Normal 3 2 2 8" xfId="2098" xr:uid="{DAB4984B-9E26-4F2D-9891-00CAE522F749}"/>
    <cellStyle name="Normal 3 2 2 8 2" xfId="4278" xr:uid="{64C23BD6-D9F9-41B9-A729-0FDE8077101C}"/>
    <cellStyle name="Normal 3 2 2 8 2 2" xfId="13027" xr:uid="{A1D52995-ED25-4D3F-9B7D-F890FBDE029B}"/>
    <cellStyle name="Normal 3 2 2 8 2 3" xfId="21762" xr:uid="{70C32312-E2D8-4189-98F0-F43DCB644880}"/>
    <cellStyle name="Normal 3 2 2 8 3" xfId="6475" xr:uid="{3FCC81B3-9867-41FB-AC48-0E83E7B86F12}"/>
    <cellStyle name="Normal 3 2 2 8 3 2" xfId="15217" xr:uid="{3B852AD2-BD51-4F56-A5CE-88C58898F5B8}"/>
    <cellStyle name="Normal 3 2 2 8 3 3" xfId="23952" xr:uid="{F9E86FD6-BD7C-439B-8AD6-AFBD92401CB8}"/>
    <cellStyle name="Normal 3 2 2 8 4" xfId="8669" xr:uid="{E692EC0A-541A-46C1-9815-AA57D7197BA9}"/>
    <cellStyle name="Normal 3 2 2 8 4 2" xfId="17406" xr:uid="{A0D49443-36A0-423D-B847-003FF066AEA1}"/>
    <cellStyle name="Normal 3 2 2 8 4 3" xfId="26141" xr:uid="{BE0E9C6B-D364-46B5-AFBF-D9786C73B11A}"/>
    <cellStyle name="Normal 3 2 2 8 5" xfId="10850" xr:uid="{3C621FFA-50E9-4DC9-B969-008F9EA3CA7A}"/>
    <cellStyle name="Normal 3 2 2 8 6" xfId="19585" xr:uid="{BB8BC2FD-4A32-457F-ABAA-872EF5894077}"/>
    <cellStyle name="Normal 3 2 2 8 7" xfId="28332" xr:uid="{8A6B6EDE-2393-4F53-91F6-11242A71BD95}"/>
    <cellStyle name="Normal 3 2 2 9" xfId="2292" xr:uid="{F9B356D8-6732-4A11-B5E2-B8F89A4E181D}"/>
    <cellStyle name="Normal 3 2 2 9 2" xfId="11041" xr:uid="{1953AD55-B373-4D40-8700-1158B62A0661}"/>
    <cellStyle name="Normal 3 2 2 9 3" xfId="19776" xr:uid="{59BF1929-DC14-4E59-89CF-4B97AE2713A7}"/>
    <cellStyle name="Normal 3 2 3" xfId="148" xr:uid="{F6621810-5EAC-4046-AC78-6D70D7EEC232}"/>
    <cellStyle name="Normal 3 2 3 10" xfId="6719" xr:uid="{497A7CE3-E4AB-42B2-A2EE-536C4005A896}"/>
    <cellStyle name="Normal 3 2 3 10 2" xfId="15457" xr:uid="{BAB82B31-3DE6-4E87-B7EB-EE331CC6BF68}"/>
    <cellStyle name="Normal 3 2 3 10 3" xfId="24192" xr:uid="{B1D80DB9-C063-4306-BCE8-8412CCE99C60}"/>
    <cellStyle name="Normal 3 2 3 11" xfId="8913" xr:uid="{AF374B24-E1CC-4D05-9DA4-B850F46FEF07}"/>
    <cellStyle name="Normal 3 2 3 12" xfId="17647" xr:uid="{CD5366A2-6830-4841-98B4-44FA2B51F843}"/>
    <cellStyle name="Normal 3 2 3 13" xfId="26382" xr:uid="{AFC795B7-BFC9-431E-907D-1B1639EF6E7A}"/>
    <cellStyle name="Normal 3 2 3 2" xfId="340" xr:uid="{51D3D50B-87E2-47B1-BCB1-177BA001B7FF}"/>
    <cellStyle name="Normal 3 2 3 2 2" xfId="1308" xr:uid="{9F35DF4D-726D-4A09-8904-BB4E582C397B}"/>
    <cellStyle name="Normal 3 2 3 2 2 2" xfId="3493" xr:uid="{2C799CFF-11BA-49DB-843E-61A11A101B78}"/>
    <cellStyle name="Normal 3 2 3 2 2 2 2" xfId="12242" xr:uid="{B4FA387D-8E1F-4522-B4CE-5315D4208B3B}"/>
    <cellStyle name="Normal 3 2 3 2 2 2 3" xfId="20977" xr:uid="{D03B79F7-FE04-4389-ADB2-FC33A911C674}"/>
    <cellStyle name="Normal 3 2 3 2 2 3" xfId="5687" xr:uid="{B80B80B5-BD8F-42C9-A164-7D8D66D9D65E}"/>
    <cellStyle name="Normal 3 2 3 2 2 3 2" xfId="14429" xr:uid="{FCC8277F-30B9-4EEC-8B81-1B4B94BE9D2C}"/>
    <cellStyle name="Normal 3 2 3 2 2 3 3" xfId="23164" xr:uid="{DE376468-A739-407E-B4C5-5840765A4F26}"/>
    <cellStyle name="Normal 3 2 3 2 2 4" xfId="7880" xr:uid="{4A4D0DF4-DC3C-4147-A618-7E16F92D6FA4}"/>
    <cellStyle name="Normal 3 2 3 2 2 4 2" xfId="16618" xr:uid="{F630E796-A711-4CCC-B97D-2D9CCDF1198B}"/>
    <cellStyle name="Normal 3 2 3 2 2 4 3" xfId="25353" xr:uid="{CA0EB10A-7FED-44CB-93D5-7F508E0454BB}"/>
    <cellStyle name="Normal 3 2 3 2 2 5" xfId="10065" xr:uid="{C6C37B70-1548-438A-ACBF-9BC437D517E0}"/>
    <cellStyle name="Normal 3 2 3 2 2 6" xfId="18799" xr:uid="{ADB7A301-D1BA-4996-BF73-58F85A467D1B}"/>
    <cellStyle name="Normal 3 2 3 2 2 7" xfId="27543" xr:uid="{44A7F741-1ADD-40AD-8D3E-88531CDC0FB0}"/>
    <cellStyle name="Normal 3 2 3 2 3" xfId="2532" xr:uid="{9F5CE537-7D1F-4867-8206-1CB594E2265C}"/>
    <cellStyle name="Normal 3 2 3 2 3 2" xfId="11281" xr:uid="{6AE14D9F-B5B1-4140-9F61-9A1A00F776AD}"/>
    <cellStyle name="Normal 3 2 3 2 3 3" xfId="20016" xr:uid="{5EA81A4B-8893-4A5A-912F-DB7F8AEC0696}"/>
    <cellStyle name="Normal 3 2 3 2 4" xfId="4718" xr:uid="{9F449751-217C-402B-BC4C-199556625F28}"/>
    <cellStyle name="Normal 3 2 3 2 4 2" xfId="13460" xr:uid="{A42CCEB9-A648-4DCF-A7E9-F120F8CA37BD}"/>
    <cellStyle name="Normal 3 2 3 2 4 3" xfId="22195" xr:uid="{EF268D5B-DB71-440F-814F-3004B48633A3}"/>
    <cellStyle name="Normal 3 2 3 2 5" xfId="6911" xr:uid="{C8AD2BA4-6C2C-4806-92FB-3F2CE18D8D3E}"/>
    <cellStyle name="Normal 3 2 3 2 5 2" xfId="15649" xr:uid="{E7D255FA-E4BD-4EB1-A543-917C640A960E}"/>
    <cellStyle name="Normal 3 2 3 2 5 3" xfId="24384" xr:uid="{DA06E4E6-5B10-4C35-8568-3FEF288E22A5}"/>
    <cellStyle name="Normal 3 2 3 2 6" xfId="9105" xr:uid="{320AC0AF-C728-4811-BFF2-7297B5598CF4}"/>
    <cellStyle name="Normal 3 2 3 2 7" xfId="17839" xr:uid="{9406EF01-5A17-434C-9EF8-7C1064537FE7}"/>
    <cellStyle name="Normal 3 2 3 2 8" xfId="26574" xr:uid="{0297FD5A-E221-4823-950D-EE119429B636}"/>
    <cellStyle name="Normal 3 2 3 3" xfId="532" xr:uid="{FBAC9F78-4A45-413B-9221-6D168403B445}"/>
    <cellStyle name="Normal 3 2 3 3 2" xfId="1500" xr:uid="{B4B2540A-A983-4F24-928C-4A5A8CFF342B}"/>
    <cellStyle name="Normal 3 2 3 3 2 2" xfId="3685" xr:uid="{62C16B9D-2AC5-443B-BF19-61E770F6CFB8}"/>
    <cellStyle name="Normal 3 2 3 3 2 2 2" xfId="12434" xr:uid="{D4F833E0-519E-4E10-A343-7C9EC58D72EA}"/>
    <cellStyle name="Normal 3 2 3 3 2 2 3" xfId="21169" xr:uid="{D9CF5A8E-A37B-47AF-B94B-71F0E44A7E7B}"/>
    <cellStyle name="Normal 3 2 3 3 2 3" xfId="5879" xr:uid="{5952E41F-7797-44B4-92BD-F99AA15059B8}"/>
    <cellStyle name="Normal 3 2 3 3 2 3 2" xfId="14621" xr:uid="{F4DA4207-70D9-4C4E-9A3B-30CE06EA7F46}"/>
    <cellStyle name="Normal 3 2 3 3 2 3 3" xfId="23356" xr:uid="{23234564-BDB4-4E14-803F-0B21DE98ABE4}"/>
    <cellStyle name="Normal 3 2 3 3 2 4" xfId="8072" xr:uid="{C2A42EDE-C8C5-4499-AF77-81684F5C88AC}"/>
    <cellStyle name="Normal 3 2 3 3 2 4 2" xfId="16810" xr:uid="{553245F9-31BE-459C-AE6A-90CF32E78540}"/>
    <cellStyle name="Normal 3 2 3 3 2 4 3" xfId="25545" xr:uid="{A5679F54-FA85-43B4-B8A3-2285E8DC4AE4}"/>
    <cellStyle name="Normal 3 2 3 3 2 5" xfId="10257" xr:uid="{87E36B19-EA62-4EAC-8E6C-CEE74CBD62A5}"/>
    <cellStyle name="Normal 3 2 3 3 2 6" xfId="18991" xr:uid="{2A45446B-4493-423A-B06B-C94C6B594164}"/>
    <cellStyle name="Normal 3 2 3 3 2 7" xfId="27735" xr:uid="{54E96A6E-333F-4008-9E70-577F51AD3310}"/>
    <cellStyle name="Normal 3 2 3 3 3" xfId="2724" xr:uid="{B9B37256-8188-4BA1-91EC-3BF3559C612A}"/>
    <cellStyle name="Normal 3 2 3 3 3 2" xfId="11473" xr:uid="{5C98503B-9872-4595-8D9A-E8CCEA78C3D2}"/>
    <cellStyle name="Normal 3 2 3 3 3 3" xfId="20208" xr:uid="{97C3FEB7-EB29-45B9-9F7E-291D545B4668}"/>
    <cellStyle name="Normal 3 2 3 3 4" xfId="4910" xr:uid="{DE5DCFFA-5B4A-4206-83C2-1A5AD2732C02}"/>
    <cellStyle name="Normal 3 2 3 3 4 2" xfId="13652" xr:uid="{EC8A35A7-7DC8-4EC1-9C5B-3C6DC0A50641}"/>
    <cellStyle name="Normal 3 2 3 3 4 3" xfId="22387" xr:uid="{A82C003F-A048-4FE3-B192-D444B4A728A8}"/>
    <cellStyle name="Normal 3 2 3 3 5" xfId="7103" xr:uid="{934D834E-1D3A-4265-8CB4-3FFEAB02B35F}"/>
    <cellStyle name="Normal 3 2 3 3 5 2" xfId="15841" xr:uid="{28FFC56B-AC5A-4ABA-A9B3-E1539F5EC81D}"/>
    <cellStyle name="Normal 3 2 3 3 5 3" xfId="24576" xr:uid="{1E5A5351-76A0-4084-A436-E792849C9DCF}"/>
    <cellStyle name="Normal 3 2 3 3 6" xfId="9297" xr:uid="{34C8D23D-BEE2-4639-9C85-99484935D299}"/>
    <cellStyle name="Normal 3 2 3 3 7" xfId="18031" xr:uid="{D1A3F609-5183-4142-B02B-0AC8DF0112B8}"/>
    <cellStyle name="Normal 3 2 3 3 8" xfId="26766" xr:uid="{869F243F-4A5F-4AC6-9FA5-1ED16C550EAB}"/>
    <cellStyle name="Normal 3 2 3 4" xfId="724" xr:uid="{95430720-1F4F-42A7-BD0D-3E6B1CCDD51A}"/>
    <cellStyle name="Normal 3 2 3 4 2" xfId="1692" xr:uid="{ED0BF70C-0888-46B5-A157-2834E9657C62}"/>
    <cellStyle name="Normal 3 2 3 4 2 2" xfId="3877" xr:uid="{BFA59AFE-93DA-4FD9-8E56-F4F73973FAA7}"/>
    <cellStyle name="Normal 3 2 3 4 2 2 2" xfId="12626" xr:uid="{1C62C401-C75A-4337-838F-2CB0B827279D}"/>
    <cellStyle name="Normal 3 2 3 4 2 2 3" xfId="21361" xr:uid="{D23C649A-C86C-4FB8-A219-144E1A280BB1}"/>
    <cellStyle name="Normal 3 2 3 4 2 3" xfId="6071" xr:uid="{64FDC17B-2B29-48DB-8317-1DC4DCAC8D73}"/>
    <cellStyle name="Normal 3 2 3 4 2 3 2" xfId="14813" xr:uid="{4EBD88F7-CB9B-4373-ACDD-4186ABC20E03}"/>
    <cellStyle name="Normal 3 2 3 4 2 3 3" xfId="23548" xr:uid="{AEF4E644-FE4A-490F-9487-28A01784B94F}"/>
    <cellStyle name="Normal 3 2 3 4 2 4" xfId="8264" xr:uid="{DC646336-84DE-4A8A-97E3-3E00FA5336C6}"/>
    <cellStyle name="Normal 3 2 3 4 2 4 2" xfId="17002" xr:uid="{E05DCB8C-0834-4236-BB96-4B087B48912C}"/>
    <cellStyle name="Normal 3 2 3 4 2 4 3" xfId="25737" xr:uid="{41790D9A-5FD3-43AD-8A8F-A0A81F38CA98}"/>
    <cellStyle name="Normal 3 2 3 4 2 5" xfId="10449" xr:uid="{41BE0055-5814-49A3-9E77-33FAF0CF4D56}"/>
    <cellStyle name="Normal 3 2 3 4 2 6" xfId="19183" xr:uid="{FFC3EF00-5C38-4828-A686-975B1381EEA9}"/>
    <cellStyle name="Normal 3 2 3 4 2 7" xfId="27927" xr:uid="{D6C6427E-4DC6-4BD4-B50E-0D307901A5DE}"/>
    <cellStyle name="Normal 3 2 3 4 3" xfId="2916" xr:uid="{2E296AD0-7042-4071-9E18-88BF822D934E}"/>
    <cellStyle name="Normal 3 2 3 4 3 2" xfId="11665" xr:uid="{D07D2D1A-239C-43A3-9DDB-7B32551C1B1F}"/>
    <cellStyle name="Normal 3 2 3 4 3 3" xfId="20400" xr:uid="{7B121D7D-FD91-40A3-97E8-8FA7DCC3AC6C}"/>
    <cellStyle name="Normal 3 2 3 4 4" xfId="5102" xr:uid="{4EB3732A-35EF-435E-8EB6-FB00CC07D0CE}"/>
    <cellStyle name="Normal 3 2 3 4 4 2" xfId="13844" xr:uid="{C82F1715-13D0-4C56-83BB-33B430D005F2}"/>
    <cellStyle name="Normal 3 2 3 4 4 3" xfId="22579" xr:uid="{DEFD5F91-ACAB-400A-B1CF-EBC042D6BDE8}"/>
    <cellStyle name="Normal 3 2 3 4 5" xfId="7295" xr:uid="{658517D6-AF37-46A2-951A-B6AF6EEFF8E2}"/>
    <cellStyle name="Normal 3 2 3 4 5 2" xfId="16033" xr:uid="{05C7AD01-A74C-4D89-8E61-667A74878ADB}"/>
    <cellStyle name="Normal 3 2 3 4 5 3" xfId="24768" xr:uid="{6812C00E-B288-4E1A-805D-7FD031D201B2}"/>
    <cellStyle name="Normal 3 2 3 4 6" xfId="9489" xr:uid="{4D3C3B9E-DA44-4448-9CD5-986AB0F9B635}"/>
    <cellStyle name="Normal 3 2 3 4 7" xfId="18223" xr:uid="{C62B900D-AE49-483B-9A77-5B66B4FF78D6}"/>
    <cellStyle name="Normal 3 2 3 4 8" xfId="26958" xr:uid="{710FE56F-F6F1-48AA-A7D9-91E38E4636C4}"/>
    <cellStyle name="Normal 3 2 3 5" xfId="916" xr:uid="{6AFC8309-9996-48FB-86E3-5C2A74FC1D10}"/>
    <cellStyle name="Normal 3 2 3 5 2" xfId="1884" xr:uid="{27041BEB-275F-4861-927D-8F219637CBF2}"/>
    <cellStyle name="Normal 3 2 3 5 2 2" xfId="4069" xr:uid="{05172BC0-D177-4A18-BA04-7A7906E5120F}"/>
    <cellStyle name="Normal 3 2 3 5 2 2 2" xfId="12818" xr:uid="{40B0659F-30C2-4E5E-933B-7DF8E3BC2166}"/>
    <cellStyle name="Normal 3 2 3 5 2 2 3" xfId="21553" xr:uid="{6580F111-BCEC-4904-930A-630366B9F9EE}"/>
    <cellStyle name="Normal 3 2 3 5 2 3" xfId="6263" xr:uid="{44B3417B-22F0-4246-AD41-69B3460BC5CE}"/>
    <cellStyle name="Normal 3 2 3 5 2 3 2" xfId="15005" xr:uid="{C407CA5C-D52A-4EB2-BB69-C6B8C2D8BD6E}"/>
    <cellStyle name="Normal 3 2 3 5 2 3 3" xfId="23740" xr:uid="{9538B3C7-075F-4C9C-8846-8AB8CEF84B2A}"/>
    <cellStyle name="Normal 3 2 3 5 2 4" xfId="8456" xr:uid="{26127069-1408-4C05-BEB9-B221D5B91F5B}"/>
    <cellStyle name="Normal 3 2 3 5 2 4 2" xfId="17194" xr:uid="{F73B5031-2046-41FD-B95A-05660CF1E8C4}"/>
    <cellStyle name="Normal 3 2 3 5 2 4 3" xfId="25929" xr:uid="{9FC70DC4-DBD8-40F5-8011-0C7830D1C442}"/>
    <cellStyle name="Normal 3 2 3 5 2 5" xfId="10641" xr:uid="{010E5CE9-7A23-4B18-9F4F-1B0EE1550916}"/>
    <cellStyle name="Normal 3 2 3 5 2 6" xfId="19375" xr:uid="{22E205F7-419C-4CAB-950C-CCBA29FCEBDF}"/>
    <cellStyle name="Normal 3 2 3 5 2 7" xfId="28119" xr:uid="{497044B7-E138-4CBA-B342-385573C38D8A}"/>
    <cellStyle name="Normal 3 2 3 5 3" xfId="3108" xr:uid="{2F3564A1-2586-4B8E-966A-EC0A267E218F}"/>
    <cellStyle name="Normal 3 2 3 5 3 2" xfId="11857" xr:uid="{13BD257C-C7CD-4215-80DB-9611559C884D}"/>
    <cellStyle name="Normal 3 2 3 5 3 3" xfId="20592" xr:uid="{C3C956EA-D6A2-4025-859C-9B63558D752F}"/>
    <cellStyle name="Normal 3 2 3 5 4" xfId="5294" xr:uid="{8A69AFB1-1057-4E5F-BF47-30B2A3BE2028}"/>
    <cellStyle name="Normal 3 2 3 5 4 2" xfId="14036" xr:uid="{F5443CA2-52CA-478B-9893-B82CF5681DB5}"/>
    <cellStyle name="Normal 3 2 3 5 4 3" xfId="22771" xr:uid="{DC817CB0-5495-476E-A865-BAE093910816}"/>
    <cellStyle name="Normal 3 2 3 5 5" xfId="7487" xr:uid="{5B939422-1252-4CE9-BF03-E9C5B2F158C6}"/>
    <cellStyle name="Normal 3 2 3 5 5 2" xfId="16225" xr:uid="{9867BF1C-1B0B-4D60-9B4D-5296452C545C}"/>
    <cellStyle name="Normal 3 2 3 5 5 3" xfId="24960" xr:uid="{E6CC5390-9CBC-467A-863D-D4F303DE92DA}"/>
    <cellStyle name="Normal 3 2 3 5 6" xfId="9681" xr:uid="{FD67E3C2-24AF-4FD5-AF62-3921F8623113}"/>
    <cellStyle name="Normal 3 2 3 5 7" xfId="18415" xr:uid="{DA277B7E-A62F-4D25-A16D-ABCAC726902E}"/>
    <cellStyle name="Normal 3 2 3 5 8" xfId="27150" xr:uid="{FCD7BBBB-D03C-479E-AA27-18512E1184EC}"/>
    <cellStyle name="Normal 3 2 3 6" xfId="1110" xr:uid="{AFA7812B-8CE7-41F5-A005-D031DBAB3D9D}"/>
    <cellStyle name="Normal 3 2 3 6 2" xfId="3301" xr:uid="{56ACEFF3-9270-4780-BAAE-EE01567A25EB}"/>
    <cellStyle name="Normal 3 2 3 6 2 2" xfId="12050" xr:uid="{08D2217A-7E7A-4432-8F60-2FAE2B94307B}"/>
    <cellStyle name="Normal 3 2 3 6 2 3" xfId="20785" xr:uid="{0D0231B9-9AA6-468F-A81D-40AC6078BBC5}"/>
    <cellStyle name="Normal 3 2 3 6 3" xfId="5489" xr:uid="{0D0CD0EA-755B-4CD2-8796-24F376EAC116}"/>
    <cellStyle name="Normal 3 2 3 6 3 2" xfId="14231" xr:uid="{56092CB2-36AB-459B-A7C3-38C783CEE049}"/>
    <cellStyle name="Normal 3 2 3 6 3 3" xfId="22966" xr:uid="{B4762998-CE1D-40FE-98A9-ADEFE1133CF6}"/>
    <cellStyle name="Normal 3 2 3 6 4" xfId="7682" xr:uid="{C8DEDB9C-4C23-4FD4-8F4E-C590066FC23B}"/>
    <cellStyle name="Normal 3 2 3 6 4 2" xfId="16420" xr:uid="{47DFB0D5-8127-4E2F-A57A-FB7DFBAF1B8E}"/>
    <cellStyle name="Normal 3 2 3 6 4 3" xfId="25155" xr:uid="{32B35855-5C32-4D2D-B8F8-B813C8933A3C}"/>
    <cellStyle name="Normal 3 2 3 6 5" xfId="9873" xr:uid="{C74E648C-7A14-4DEB-ACE5-6D4422C726C9}"/>
    <cellStyle name="Normal 3 2 3 6 6" xfId="18607" xr:uid="{CFB7F3DE-B835-45E5-9DA1-1F68DAADC6BA}"/>
    <cellStyle name="Normal 3 2 3 6 7" xfId="27345" xr:uid="{59D8DA10-36BF-4321-A19C-15DF75711E7E}"/>
    <cellStyle name="Normal 3 2 3 7" xfId="2146" xr:uid="{A78AA7EB-E724-4893-95EA-75CCF588D89C}"/>
    <cellStyle name="Normal 3 2 3 7 2" xfId="4326" xr:uid="{9E3A6C02-0303-4218-9593-5A1C329769CA}"/>
    <cellStyle name="Normal 3 2 3 7 2 2" xfId="13075" xr:uid="{6376DE70-B689-4A59-8DCE-9C2A2CA71472}"/>
    <cellStyle name="Normal 3 2 3 7 2 3" xfId="21810" xr:uid="{92ABE184-8EFA-4CD7-BE0E-0E3627918AF4}"/>
    <cellStyle name="Normal 3 2 3 7 3" xfId="6523" xr:uid="{3CAB9096-0D81-4E4D-B53B-733FF1B25EC2}"/>
    <cellStyle name="Normal 3 2 3 7 3 2" xfId="15265" xr:uid="{560DACFF-DF5F-42F5-A5C2-F63BB9BC8F78}"/>
    <cellStyle name="Normal 3 2 3 7 3 3" xfId="24000" xr:uid="{5D353F39-F92E-4766-9AE8-CF7AD38B9E92}"/>
    <cellStyle name="Normal 3 2 3 7 4" xfId="8717" xr:uid="{08D3AE66-71C2-4EE3-9F2F-1CEFFF6F6741}"/>
    <cellStyle name="Normal 3 2 3 7 4 2" xfId="17454" xr:uid="{70640A53-6FE0-4CED-AC87-0B9531CC91A7}"/>
    <cellStyle name="Normal 3 2 3 7 4 3" xfId="26189" xr:uid="{4B91695A-87B2-409E-A859-6BF6D456CB7B}"/>
    <cellStyle name="Normal 3 2 3 7 5" xfId="10898" xr:uid="{432EAA02-27CC-4DF2-BC53-2223F3DA9602}"/>
    <cellStyle name="Normal 3 2 3 7 6" xfId="19633" xr:uid="{76635698-44DE-4C87-AE11-DCD53244F0AF}"/>
    <cellStyle name="Normal 3 2 3 7 7" xfId="28380" xr:uid="{EDAB3858-6257-4311-AFD7-083AA63AF67A}"/>
    <cellStyle name="Normal 3 2 3 8" xfId="2340" xr:uid="{5A3128E4-6F43-4B49-B9A7-A7C3E15330B2}"/>
    <cellStyle name="Normal 3 2 3 8 2" xfId="11089" xr:uid="{4FBA70C9-12E2-45D6-85F0-3D7A364B7C85}"/>
    <cellStyle name="Normal 3 2 3 8 3" xfId="19824" xr:uid="{F4982CB1-FB7A-48D5-96A6-0CA9FCAFD79A}"/>
    <cellStyle name="Normal 3 2 3 9" xfId="4526" xr:uid="{C8AE107D-1A9C-4A6D-BA95-9940BC00DA1D}"/>
    <cellStyle name="Normal 3 2 3 9 2" xfId="13268" xr:uid="{C4BBC68F-2F4F-4743-8222-06A6717A416B}"/>
    <cellStyle name="Normal 3 2 3 9 3" xfId="22003" xr:uid="{266F77A0-CE6E-428C-AC10-67CE50AF0D8F}"/>
    <cellStyle name="Normal 3 2 4" xfId="244" xr:uid="{523FDB61-F12D-4F97-9CDF-F94BAA6CF231}"/>
    <cellStyle name="Normal 3 2 4 2" xfId="1212" xr:uid="{34C279CE-1869-4B80-BC3D-67492013F0C9}"/>
    <cellStyle name="Normal 3 2 4 2 2" xfId="3397" xr:uid="{EEB9F4E4-DD07-4506-BCC3-28EDE427A9C8}"/>
    <cellStyle name="Normal 3 2 4 2 2 2" xfId="12146" xr:uid="{C9CAB482-F43A-4B86-BC59-984CB9FE34FA}"/>
    <cellStyle name="Normal 3 2 4 2 2 3" xfId="20881" xr:uid="{4F5DB9FF-3C05-42B4-BFC3-410F9BFAD102}"/>
    <cellStyle name="Normal 3 2 4 2 3" xfId="5591" xr:uid="{39D09648-684F-4975-9579-96448BF14063}"/>
    <cellStyle name="Normal 3 2 4 2 3 2" xfId="14333" xr:uid="{61491EC3-565E-4C5D-8E59-FE2AE99F8730}"/>
    <cellStyle name="Normal 3 2 4 2 3 3" xfId="23068" xr:uid="{71E994E3-1480-4595-BD6F-F22B2EE32770}"/>
    <cellStyle name="Normal 3 2 4 2 4" xfId="7784" xr:uid="{AE3592CB-653F-4EED-A3C7-9661BD0FDCA2}"/>
    <cellStyle name="Normal 3 2 4 2 4 2" xfId="16522" xr:uid="{DB3FB53B-B26C-45E5-9C95-870622C5303F}"/>
    <cellStyle name="Normal 3 2 4 2 4 3" xfId="25257" xr:uid="{4FA26DEC-D487-4AED-8903-94BBC6DE27C8}"/>
    <cellStyle name="Normal 3 2 4 2 5" xfId="9969" xr:uid="{60AB9F80-7F6F-45A4-8204-87087F2620EF}"/>
    <cellStyle name="Normal 3 2 4 2 6" xfId="18703" xr:uid="{D331D36D-AC79-406E-A320-EAB803C6871D}"/>
    <cellStyle name="Normal 3 2 4 2 7" xfId="27447" xr:uid="{6FA56405-DF6A-42E5-A5D6-9F5AE3F9322C}"/>
    <cellStyle name="Normal 3 2 4 3" xfId="2436" xr:uid="{A9DE1110-B861-48E8-A7C1-0E941DAE31ED}"/>
    <cellStyle name="Normal 3 2 4 3 2" xfId="11185" xr:uid="{3F508ABF-0FF2-4F33-81BE-71F1FFD30277}"/>
    <cellStyle name="Normal 3 2 4 3 3" xfId="19920" xr:uid="{BBB48A09-2987-4870-922C-EF0F21BE4CA0}"/>
    <cellStyle name="Normal 3 2 4 4" xfId="4622" xr:uid="{C41B3A0B-EA45-4E1D-B40E-C7D380B95807}"/>
    <cellStyle name="Normal 3 2 4 4 2" xfId="13364" xr:uid="{4495F071-60B5-411A-9B79-CF40E4FD18AA}"/>
    <cellStyle name="Normal 3 2 4 4 3" xfId="22099" xr:uid="{2642408F-3E33-490A-87AE-75BFCFB27789}"/>
    <cellStyle name="Normal 3 2 4 5" xfId="6815" xr:uid="{079EC4F5-84FD-4081-8966-B681E80956C7}"/>
    <cellStyle name="Normal 3 2 4 5 2" xfId="15553" xr:uid="{E7928DA5-CD05-4537-A7CD-E86BC55B27E5}"/>
    <cellStyle name="Normal 3 2 4 5 3" xfId="24288" xr:uid="{F90215B1-48DA-4ED2-99C9-4B276DF2ED43}"/>
    <cellStyle name="Normal 3 2 4 6" xfId="9009" xr:uid="{380F929B-F59B-4B05-AE7C-BB1A8D0363D6}"/>
    <cellStyle name="Normal 3 2 4 7" xfId="17743" xr:uid="{D9062603-A31E-4EF1-BA81-4B0C54073771}"/>
    <cellStyle name="Normal 3 2 4 8" xfId="26478" xr:uid="{957C185A-9477-40F5-9070-F9198509E98A}"/>
    <cellStyle name="Normal 3 2 5" xfId="436" xr:uid="{40B1B8CD-06A4-40BA-A220-09FFDF69FF77}"/>
    <cellStyle name="Normal 3 2 5 2" xfId="1404" xr:uid="{222541D7-A762-4445-AEFF-20CFE34FF253}"/>
    <cellStyle name="Normal 3 2 5 2 2" xfId="3589" xr:uid="{BBDEE4A6-AA68-4E1F-9D19-C0BFBB86050A}"/>
    <cellStyle name="Normal 3 2 5 2 2 2" xfId="12338" xr:uid="{FDDAF6EA-E5C1-4BD8-B6F8-58F659672BDD}"/>
    <cellStyle name="Normal 3 2 5 2 2 3" xfId="21073" xr:uid="{85BD0201-677E-447F-B1B4-84960FDA0D8E}"/>
    <cellStyle name="Normal 3 2 5 2 3" xfId="5783" xr:uid="{B3CA5B94-1437-4E88-9C4A-1FB80A829B34}"/>
    <cellStyle name="Normal 3 2 5 2 3 2" xfId="14525" xr:uid="{B5EBBBC0-CB11-457C-87C2-8DF3AA896907}"/>
    <cellStyle name="Normal 3 2 5 2 3 3" xfId="23260" xr:uid="{0FE79D9C-CC83-4ABD-9A13-F5389CA8E154}"/>
    <cellStyle name="Normal 3 2 5 2 4" xfId="7976" xr:uid="{647A5506-9E1F-4E21-8D99-2785BBA54399}"/>
    <cellStyle name="Normal 3 2 5 2 4 2" xfId="16714" xr:uid="{C359F906-1A4D-4D1D-8D6A-173DFCD9EA60}"/>
    <cellStyle name="Normal 3 2 5 2 4 3" xfId="25449" xr:uid="{2FD036B4-7CFE-4A49-A985-5D64B7CC3FB1}"/>
    <cellStyle name="Normal 3 2 5 2 5" xfId="10161" xr:uid="{F0DFF139-F6BF-4087-8BFB-02364213527F}"/>
    <cellStyle name="Normal 3 2 5 2 6" xfId="18895" xr:uid="{2D9A1159-8E15-4C65-923E-70AC9A9A8BF4}"/>
    <cellStyle name="Normal 3 2 5 2 7" xfId="27639" xr:uid="{75CF2D78-D454-486E-98AB-C58FF11CA78C}"/>
    <cellStyle name="Normal 3 2 5 3" xfId="2628" xr:uid="{D42B7ECD-5D88-4B06-BBD9-DAD3E89CE83C}"/>
    <cellStyle name="Normal 3 2 5 3 2" xfId="11377" xr:uid="{49369638-4440-4F82-99FD-0DAC4A94DB37}"/>
    <cellStyle name="Normal 3 2 5 3 3" xfId="20112" xr:uid="{1785846B-B963-4F8F-93EA-ABA425B6B921}"/>
    <cellStyle name="Normal 3 2 5 4" xfId="4814" xr:uid="{0AC14993-5757-4E8D-80E5-359066A69513}"/>
    <cellStyle name="Normal 3 2 5 4 2" xfId="13556" xr:uid="{9735CEC8-71F5-452A-8F99-CAD36F41E5FE}"/>
    <cellStyle name="Normal 3 2 5 4 3" xfId="22291" xr:uid="{41B91559-6CDE-4990-B5CB-D23FDBD70411}"/>
    <cellStyle name="Normal 3 2 5 5" xfId="7007" xr:uid="{EB0436D8-E93F-481C-A254-7AEE564939C7}"/>
    <cellStyle name="Normal 3 2 5 5 2" xfId="15745" xr:uid="{89425BD6-4EF4-419F-BAF2-C7A7444DD043}"/>
    <cellStyle name="Normal 3 2 5 5 3" xfId="24480" xr:uid="{5476DB58-1CB1-45BE-AB15-48317EF7E824}"/>
    <cellStyle name="Normal 3 2 5 6" xfId="9201" xr:uid="{173294F3-018A-48FF-BC31-8FE8FEE385FB}"/>
    <cellStyle name="Normal 3 2 5 7" xfId="17935" xr:uid="{74FE6165-4F6F-4C4D-B741-4FFCDE566A22}"/>
    <cellStyle name="Normal 3 2 5 8" xfId="26670" xr:uid="{A71A305B-E8F6-4C38-9E91-95EF9B34C780}"/>
    <cellStyle name="Normal 3 2 6" xfId="628" xr:uid="{D1E1C460-FEF2-481D-AE39-F23D10236398}"/>
    <cellStyle name="Normal 3 2 6 2" xfId="1596" xr:uid="{FDDFA05E-36C7-4AD8-AB02-DC919839EED7}"/>
    <cellStyle name="Normal 3 2 6 2 2" xfId="3781" xr:uid="{03CCCBDD-C05E-498C-9713-84F2AB7A2504}"/>
    <cellStyle name="Normal 3 2 6 2 2 2" xfId="12530" xr:uid="{C42A48A6-BA1F-41B5-BA60-320102ADD2CE}"/>
    <cellStyle name="Normal 3 2 6 2 2 3" xfId="21265" xr:uid="{35EAD2DF-7769-49BD-A915-816B139B5D37}"/>
    <cellStyle name="Normal 3 2 6 2 3" xfId="5975" xr:uid="{F48C2CF7-D521-4AFB-A18B-375BE502723B}"/>
    <cellStyle name="Normal 3 2 6 2 3 2" xfId="14717" xr:uid="{751B2852-773E-4823-93BF-FBFE55F36158}"/>
    <cellStyle name="Normal 3 2 6 2 3 3" xfId="23452" xr:uid="{62D5DEC2-B196-4FEA-BA71-0612530AC1F8}"/>
    <cellStyle name="Normal 3 2 6 2 4" xfId="8168" xr:uid="{A1A5E907-D6D4-4ADC-A769-E7261576CD63}"/>
    <cellStyle name="Normal 3 2 6 2 4 2" xfId="16906" xr:uid="{9624B47A-A5D0-4F0D-930D-187074632DE3}"/>
    <cellStyle name="Normal 3 2 6 2 4 3" xfId="25641" xr:uid="{8E334AC1-DDA7-4853-AE28-A9FA7DB62C15}"/>
    <cellStyle name="Normal 3 2 6 2 5" xfId="10353" xr:uid="{5AEC856F-761C-43B0-A0B9-1999B6D108EF}"/>
    <cellStyle name="Normal 3 2 6 2 6" xfId="19087" xr:uid="{C74B7CA4-8C2A-4A03-B81C-148586DDB1B8}"/>
    <cellStyle name="Normal 3 2 6 2 7" xfId="27831" xr:uid="{52E89FB6-66DB-4501-B07E-07F08E2EA5DF}"/>
    <cellStyle name="Normal 3 2 6 3" xfId="2820" xr:uid="{12F52F09-2EF8-4C2F-A12B-4C6487C05626}"/>
    <cellStyle name="Normal 3 2 6 3 2" xfId="11569" xr:uid="{BF02DA9F-FDB0-4875-8DAB-92D28BBA894C}"/>
    <cellStyle name="Normal 3 2 6 3 3" xfId="20304" xr:uid="{4D7C3C54-BD7D-4988-BDC3-7FB2C60FCB85}"/>
    <cellStyle name="Normal 3 2 6 4" xfId="5006" xr:uid="{55B3B489-2059-4831-84BB-A1BB4BB2397E}"/>
    <cellStyle name="Normal 3 2 6 4 2" xfId="13748" xr:uid="{23941B92-7305-4B32-B9CC-FEFA28DA9CB9}"/>
    <cellStyle name="Normal 3 2 6 4 3" xfId="22483" xr:uid="{8062051C-CAF9-4396-BD40-43AAF1CC44CB}"/>
    <cellStyle name="Normal 3 2 6 5" xfId="7199" xr:uid="{D268DC0F-775D-45CC-8241-933514B9532E}"/>
    <cellStyle name="Normal 3 2 6 5 2" xfId="15937" xr:uid="{261653AE-D15E-4712-99FE-61C24298C4E8}"/>
    <cellStyle name="Normal 3 2 6 5 3" xfId="24672" xr:uid="{68EC9DB7-9358-4182-BCAF-EA81DDE9543E}"/>
    <cellStyle name="Normal 3 2 6 6" xfId="9393" xr:uid="{97116D94-C154-4700-9028-30566D479DA0}"/>
    <cellStyle name="Normal 3 2 6 7" xfId="18127" xr:uid="{1E0C2E54-6AE6-4E26-815A-D30BB388BAFE}"/>
    <cellStyle name="Normal 3 2 6 8" xfId="26862" xr:uid="{D8DE5394-E06D-4345-9E45-C899EB9F0F2A}"/>
    <cellStyle name="Normal 3 2 7" xfId="820" xr:uid="{5ADF76AB-88E4-4E96-A52D-97033C24D10B}"/>
    <cellStyle name="Normal 3 2 7 2" xfId="1788" xr:uid="{D1927EAD-7E0F-4442-BE72-82A8E6921369}"/>
    <cellStyle name="Normal 3 2 7 2 2" xfId="3973" xr:uid="{61ACDB68-EA81-441D-A09D-750F1850EE04}"/>
    <cellStyle name="Normal 3 2 7 2 2 2" xfId="12722" xr:uid="{26548175-66EB-4D6D-B3EA-8E4A03297931}"/>
    <cellStyle name="Normal 3 2 7 2 2 3" xfId="21457" xr:uid="{2CEDCE12-A3E6-448B-910D-0707C2AC17CE}"/>
    <cellStyle name="Normal 3 2 7 2 3" xfId="6167" xr:uid="{2573E58D-5D8C-4E3A-B812-55D47B91EA85}"/>
    <cellStyle name="Normal 3 2 7 2 3 2" xfId="14909" xr:uid="{30C382DB-5275-45E6-BF91-231591257AAD}"/>
    <cellStyle name="Normal 3 2 7 2 3 3" xfId="23644" xr:uid="{3F8AD04F-4245-4A8C-880D-C9F58A7F2D68}"/>
    <cellStyle name="Normal 3 2 7 2 4" xfId="8360" xr:uid="{146B15EC-13F0-4ACA-996B-85EE46C5C821}"/>
    <cellStyle name="Normal 3 2 7 2 4 2" xfId="17098" xr:uid="{1C19B912-311E-4BE0-BA99-B24DC32778C5}"/>
    <cellStyle name="Normal 3 2 7 2 4 3" xfId="25833" xr:uid="{5470D393-F675-4F7D-A3A7-3935116256AD}"/>
    <cellStyle name="Normal 3 2 7 2 5" xfId="10545" xr:uid="{D85AEEC5-FA90-488B-9EEF-CBB379FADF6F}"/>
    <cellStyle name="Normal 3 2 7 2 6" xfId="19279" xr:uid="{3D5A77D7-99FB-4583-938A-32A4516BAA12}"/>
    <cellStyle name="Normal 3 2 7 2 7" xfId="28023" xr:uid="{AE19FA01-EB6F-428C-ABE6-A6AAD23C0275}"/>
    <cellStyle name="Normal 3 2 7 3" xfId="3012" xr:uid="{187F569C-05E8-4933-8E5E-3254E0736C29}"/>
    <cellStyle name="Normal 3 2 7 3 2" xfId="11761" xr:uid="{99536108-385D-433D-B024-966E40FC1530}"/>
    <cellStyle name="Normal 3 2 7 3 3" xfId="20496" xr:uid="{78995BE8-5144-4720-A588-258DEC95547A}"/>
    <cellStyle name="Normal 3 2 7 4" xfId="5198" xr:uid="{B20F527C-E7C3-4FB6-96C4-4CDC90D06696}"/>
    <cellStyle name="Normal 3 2 7 4 2" xfId="13940" xr:uid="{B68D5451-50F7-4298-9A1F-DBC16520BDF1}"/>
    <cellStyle name="Normal 3 2 7 4 3" xfId="22675" xr:uid="{B9F20F95-287F-495F-AED1-17BAB02E0E3F}"/>
    <cellStyle name="Normal 3 2 7 5" xfId="7391" xr:uid="{8DD4A378-5F1F-4F5E-A501-4AAEABC479C1}"/>
    <cellStyle name="Normal 3 2 7 5 2" xfId="16129" xr:uid="{3A305AD8-16D6-4038-89EC-9F19CB8BE41A}"/>
    <cellStyle name="Normal 3 2 7 5 3" xfId="24864" xr:uid="{DB8CE0EB-7748-4749-9990-94033CE992C0}"/>
    <cellStyle name="Normal 3 2 7 6" xfId="9585" xr:uid="{43C53C6A-F0D2-4CED-B674-AD7C6E3A9BFD}"/>
    <cellStyle name="Normal 3 2 7 7" xfId="18319" xr:uid="{61D6B721-285F-4A6D-8E96-075E84BFA589}"/>
    <cellStyle name="Normal 3 2 7 8" xfId="27054" xr:uid="{C412B77D-05D0-4292-B76E-9CBA55C83B00}"/>
    <cellStyle name="Normal 3 2 8" xfId="1014" xr:uid="{D6292AB5-E54A-41C7-ADB8-A71B85212CBF}"/>
    <cellStyle name="Normal 3 2 8 2" xfId="3205" xr:uid="{95A51548-53DC-4E20-9B57-6438802CDADC}"/>
    <cellStyle name="Normal 3 2 8 2 2" xfId="11954" xr:uid="{DB69478A-69B6-4E33-B049-06037B1550B4}"/>
    <cellStyle name="Normal 3 2 8 2 3" xfId="20689" xr:uid="{4CB6DB98-764C-4C38-989C-A99C74ABC7F9}"/>
    <cellStyle name="Normal 3 2 8 3" xfId="5393" xr:uid="{B2F71186-6C01-4892-8275-0B2850BFD015}"/>
    <cellStyle name="Normal 3 2 8 3 2" xfId="14135" xr:uid="{9323453E-8243-4E31-BEBC-E602A8F5A785}"/>
    <cellStyle name="Normal 3 2 8 3 3" xfId="22870" xr:uid="{E732FB1E-93FF-44D1-8820-0E57F190FBEB}"/>
    <cellStyle name="Normal 3 2 8 4" xfId="7586" xr:uid="{73E383EA-1F25-4810-A5E7-F0A4987E48D9}"/>
    <cellStyle name="Normal 3 2 8 4 2" xfId="16324" xr:uid="{B1117E19-726D-4D0E-A90D-DA70276B2487}"/>
    <cellStyle name="Normal 3 2 8 4 3" xfId="25059" xr:uid="{758D59B2-DE51-4AA0-9B47-E42160E7BBAD}"/>
    <cellStyle name="Normal 3 2 8 5" xfId="9777" xr:uid="{35AEF585-8F1A-4EDF-B011-8E52E23CD00D}"/>
    <cellStyle name="Normal 3 2 8 6" xfId="18511" xr:uid="{B2BD6392-BDA7-4B04-8A21-EDF7225A57AF}"/>
    <cellStyle name="Normal 3 2 8 7" xfId="27249" xr:uid="{FF21FD59-4247-45A4-9053-98507297F8BA}"/>
    <cellStyle name="Normal 3 2 9" xfId="2050" xr:uid="{F523D623-38CD-4EE4-B932-4C3610A718CC}"/>
    <cellStyle name="Normal 3 2 9 2" xfId="4230" xr:uid="{453C9EC1-0D15-4684-B4FC-7B2B03FFCA7F}"/>
    <cellStyle name="Normal 3 2 9 2 2" xfId="12979" xr:uid="{02138D53-AB99-48EC-A23A-59E63ACA39AF}"/>
    <cellStyle name="Normal 3 2 9 2 3" xfId="21714" xr:uid="{348E9791-CBC7-4EFE-ADDB-D5D05D18923C}"/>
    <cellStyle name="Normal 3 2 9 3" xfId="6427" xr:uid="{1C8F921C-959D-4564-BD2D-E2396B38E766}"/>
    <cellStyle name="Normal 3 2 9 3 2" xfId="15169" xr:uid="{9ABE81F7-39A2-4A02-A9E5-B1CA4705BB14}"/>
    <cellStyle name="Normal 3 2 9 3 3" xfId="23904" xr:uid="{74DF8D28-E74E-46F3-BA66-1B0441BE521C}"/>
    <cellStyle name="Normal 3 2 9 4" xfId="8621" xr:uid="{D8A75710-5354-4E42-ADA4-16CD7AFD529C}"/>
    <cellStyle name="Normal 3 2 9 4 2" xfId="17358" xr:uid="{E2619E5A-5B9E-419F-9F75-59B06B0716D4}"/>
    <cellStyle name="Normal 3 2 9 4 3" xfId="26093" xr:uid="{F6E83CB2-154F-4B89-966D-E3D4E890DA80}"/>
    <cellStyle name="Normal 3 2 9 5" xfId="10802" xr:uid="{F6C82783-7A35-486E-BCC9-E0C36E7C63B7}"/>
    <cellStyle name="Normal 3 2 9 6" xfId="19537" xr:uid="{F754001B-2A11-4DD8-9888-3AB0BC69F8A7}"/>
    <cellStyle name="Normal 3 2 9 7" xfId="28284" xr:uid="{FDC2FFDA-29B7-47F8-A44C-DAE8A5248EFE}"/>
    <cellStyle name="Normal 3 3" xfId="76" xr:uid="{1AD5F94F-29A2-4F95-AC5D-EE87E1EECB9A}"/>
    <cellStyle name="Normal 3 3 10" xfId="4454" xr:uid="{4C287693-2BBA-48FE-84A3-9889C18C07FE}"/>
    <cellStyle name="Normal 3 3 10 2" xfId="13196" xr:uid="{440A4D70-7188-41C8-9C9B-3FE61BB2C8F8}"/>
    <cellStyle name="Normal 3 3 10 3" xfId="21931" xr:uid="{663A7C4B-3929-49A5-BDC5-30DB97F35E6B}"/>
    <cellStyle name="Normal 3 3 11" xfId="6647" xr:uid="{2D23121A-1C0B-4739-B9F3-0F97AA7C3FEC}"/>
    <cellStyle name="Normal 3 3 11 2" xfId="15385" xr:uid="{DA6285D2-E851-4774-B579-2034C68A90E7}"/>
    <cellStyle name="Normal 3 3 11 3" xfId="24120" xr:uid="{08455BAB-73CB-495F-9F6D-F986F50A4E5C}"/>
    <cellStyle name="Normal 3 3 12" xfId="8841" xr:uid="{7BEBE27D-4C50-4708-89ED-BF9C80EE84A5}"/>
    <cellStyle name="Normal 3 3 13" xfId="17575" xr:uid="{9B985434-02DD-4A34-A32A-345E42882763}"/>
    <cellStyle name="Normal 3 3 14" xfId="26310" xr:uid="{E13EDD21-2D2E-4A7B-A30A-79437142FE64}"/>
    <cellStyle name="Normal 3 3 2" xfId="172" xr:uid="{E2DACD9C-A008-41DE-AD4E-7697E74E7CF3}"/>
    <cellStyle name="Normal 3 3 2 10" xfId="6743" xr:uid="{2E9AB9BE-AA24-4752-86A4-D4C56C4D0DA7}"/>
    <cellStyle name="Normal 3 3 2 10 2" xfId="15481" xr:uid="{FAA7A4A2-9932-4C18-9E47-ABB22A64ABF5}"/>
    <cellStyle name="Normal 3 3 2 10 3" xfId="24216" xr:uid="{E0073A3C-F760-48DC-BA23-026490C1E448}"/>
    <cellStyle name="Normal 3 3 2 11" xfId="8937" xr:uid="{6C20E222-072C-4131-ADD1-C1CA447DEA2E}"/>
    <cellStyle name="Normal 3 3 2 12" xfId="17671" xr:uid="{BB9D4B3C-8C35-4592-B8A0-ABCA7AD2E495}"/>
    <cellStyle name="Normal 3 3 2 13" xfId="26406" xr:uid="{CF0AD4FB-506D-48C3-99C1-4042B6E779A4}"/>
    <cellStyle name="Normal 3 3 2 2" xfId="364" xr:uid="{BB65762B-C943-45C4-B7E2-71569489541A}"/>
    <cellStyle name="Normal 3 3 2 2 2" xfId="1332" xr:uid="{E8D29C5D-F820-43F0-A8CB-70A6EC1BF81B}"/>
    <cellStyle name="Normal 3 3 2 2 2 2" xfId="3517" xr:uid="{EBE97870-9062-4751-8899-C9F31FC3BE4D}"/>
    <cellStyle name="Normal 3 3 2 2 2 2 2" xfId="12266" xr:uid="{5ADCF1A0-E55E-4F71-910E-237ADB35C0BB}"/>
    <cellStyle name="Normal 3 3 2 2 2 2 3" xfId="21001" xr:uid="{AE1CB106-B1D7-4E67-93EB-632FADDD0243}"/>
    <cellStyle name="Normal 3 3 2 2 2 3" xfId="5711" xr:uid="{24323D65-2EF7-41AC-A254-4ABE437C37D2}"/>
    <cellStyle name="Normal 3 3 2 2 2 3 2" xfId="14453" xr:uid="{6E630974-8830-4CF0-9FB2-FBFD657B97EB}"/>
    <cellStyle name="Normal 3 3 2 2 2 3 3" xfId="23188" xr:uid="{155774AC-17CB-4ACC-9F50-829F99E7C3A8}"/>
    <cellStyle name="Normal 3 3 2 2 2 4" xfId="7904" xr:uid="{BC584447-77EB-4F74-92AB-CCCB533B983E}"/>
    <cellStyle name="Normal 3 3 2 2 2 4 2" xfId="16642" xr:uid="{55FABFC4-0754-450F-8882-941EDFA047EB}"/>
    <cellStyle name="Normal 3 3 2 2 2 4 3" xfId="25377" xr:uid="{04AE08A2-616E-478A-8D94-AEC7C41D71A0}"/>
    <cellStyle name="Normal 3 3 2 2 2 5" xfId="10089" xr:uid="{0BDAA591-FB39-4C1B-8D60-856F478762A6}"/>
    <cellStyle name="Normal 3 3 2 2 2 6" xfId="18823" xr:uid="{634ED2E8-5277-4018-9B12-9BCAD3A05634}"/>
    <cellStyle name="Normal 3 3 2 2 2 7" xfId="27567" xr:uid="{F5C524FD-DD2A-44B6-B189-188377458E00}"/>
    <cellStyle name="Normal 3 3 2 2 3" xfId="2556" xr:uid="{5BB450D4-A10F-40C5-B507-B4428E7FC4F7}"/>
    <cellStyle name="Normal 3 3 2 2 3 2" xfId="11305" xr:uid="{0309D8FA-9C1C-491B-A17E-0A66256A8605}"/>
    <cellStyle name="Normal 3 3 2 2 3 3" xfId="20040" xr:uid="{03A4C76B-A902-4C21-9816-119B43235AC9}"/>
    <cellStyle name="Normal 3 3 2 2 4" xfId="4742" xr:uid="{5852F0F6-DB2F-420B-ACB5-1FF032192282}"/>
    <cellStyle name="Normal 3 3 2 2 4 2" xfId="13484" xr:uid="{D530A25E-EB49-4CD2-BC8B-FF7AFD7C17C8}"/>
    <cellStyle name="Normal 3 3 2 2 4 3" xfId="22219" xr:uid="{C90E222C-BC2B-4C61-BC4E-C035BAD2DE02}"/>
    <cellStyle name="Normal 3 3 2 2 5" xfId="6935" xr:uid="{DA8A964F-1974-4AC5-BF7A-244F005C86F7}"/>
    <cellStyle name="Normal 3 3 2 2 5 2" xfId="15673" xr:uid="{5EEC5249-FA19-4422-88E6-D74F1F14747D}"/>
    <cellStyle name="Normal 3 3 2 2 5 3" xfId="24408" xr:uid="{A16B53A5-8615-4631-A184-EE71F9BDF8E5}"/>
    <cellStyle name="Normal 3 3 2 2 6" xfId="9129" xr:uid="{61D21852-79FC-4E87-9BCB-35547D993708}"/>
    <cellStyle name="Normal 3 3 2 2 7" xfId="17863" xr:uid="{9355022D-3C1D-4401-B65B-4C8509E13669}"/>
    <cellStyle name="Normal 3 3 2 2 8" xfId="26598" xr:uid="{018CD466-24D1-4975-A60D-8BD8126F1374}"/>
    <cellStyle name="Normal 3 3 2 3" xfId="556" xr:uid="{60A8BC70-2E2B-47AA-B5B3-CCE524F06D1A}"/>
    <cellStyle name="Normal 3 3 2 3 2" xfId="1524" xr:uid="{1CDF8699-F6E8-4FDA-AC70-62ED0C3805E9}"/>
    <cellStyle name="Normal 3 3 2 3 2 2" xfId="3709" xr:uid="{6D1CE941-B841-4C0E-A4F7-FF688463A10A}"/>
    <cellStyle name="Normal 3 3 2 3 2 2 2" xfId="12458" xr:uid="{19334F89-2681-4F87-8B75-5DFB63801D39}"/>
    <cellStyle name="Normal 3 3 2 3 2 2 3" xfId="21193" xr:uid="{E868065C-89EE-40D2-B0A7-E630F0746672}"/>
    <cellStyle name="Normal 3 3 2 3 2 3" xfId="5903" xr:uid="{BF2AC6D5-0F07-4F16-A784-206E4D03668A}"/>
    <cellStyle name="Normal 3 3 2 3 2 3 2" xfId="14645" xr:uid="{CB25257A-19FD-4AFC-86E4-B3296B9C35B7}"/>
    <cellStyle name="Normal 3 3 2 3 2 3 3" xfId="23380" xr:uid="{8A3C5965-3C74-4475-8EDE-7372327619CB}"/>
    <cellStyle name="Normal 3 3 2 3 2 4" xfId="8096" xr:uid="{D7AF3F05-7DB5-4941-B1BE-E17A49F0433B}"/>
    <cellStyle name="Normal 3 3 2 3 2 4 2" xfId="16834" xr:uid="{7A6054ED-C52D-4400-8160-8100F9E69C89}"/>
    <cellStyle name="Normal 3 3 2 3 2 4 3" xfId="25569" xr:uid="{5DE916A1-CB11-480B-865A-2387DBA49363}"/>
    <cellStyle name="Normal 3 3 2 3 2 5" xfId="10281" xr:uid="{CA812BD2-0412-44A9-A96D-86706CD966BD}"/>
    <cellStyle name="Normal 3 3 2 3 2 6" xfId="19015" xr:uid="{3EDF4809-BD42-4E68-8E67-55378C5D4DFA}"/>
    <cellStyle name="Normal 3 3 2 3 2 7" xfId="27759" xr:uid="{F7939C45-A8B1-4D90-AAC9-1FE4F4889162}"/>
    <cellStyle name="Normal 3 3 2 3 3" xfId="2748" xr:uid="{3FB97F60-F87F-4EDA-9ECD-ECD593BF26DF}"/>
    <cellStyle name="Normal 3 3 2 3 3 2" xfId="11497" xr:uid="{67CE07EC-875A-4242-889D-E4942F432B88}"/>
    <cellStyle name="Normal 3 3 2 3 3 3" xfId="20232" xr:uid="{0347CC93-D717-4B6B-B0BB-80A790DEB25C}"/>
    <cellStyle name="Normal 3 3 2 3 4" xfId="4934" xr:uid="{7A38FFEA-DBC6-4EB1-991D-3CEB335097DC}"/>
    <cellStyle name="Normal 3 3 2 3 4 2" xfId="13676" xr:uid="{C5B6F2C8-BCDE-4496-A363-5D3C752A4853}"/>
    <cellStyle name="Normal 3 3 2 3 4 3" xfId="22411" xr:uid="{EBEDD133-CB0B-4C86-81E1-5C44977B962D}"/>
    <cellStyle name="Normal 3 3 2 3 5" xfId="7127" xr:uid="{1FD1A93E-F492-45BE-AD61-B5881B7DD32F}"/>
    <cellStyle name="Normal 3 3 2 3 5 2" xfId="15865" xr:uid="{4FF0436D-C565-45AE-9BD0-724CD16E72AA}"/>
    <cellStyle name="Normal 3 3 2 3 5 3" xfId="24600" xr:uid="{F6F2498A-1EFC-4466-A674-6A0D031DE95C}"/>
    <cellStyle name="Normal 3 3 2 3 6" xfId="9321" xr:uid="{5C126128-F5B4-40E9-873E-7E46518F464E}"/>
    <cellStyle name="Normal 3 3 2 3 7" xfId="18055" xr:uid="{EB59B4C6-643C-4443-A5DE-9DFB994D3F0F}"/>
    <cellStyle name="Normal 3 3 2 3 8" xfId="26790" xr:uid="{649C9D0A-1246-4491-85B9-857CF38E5152}"/>
    <cellStyle name="Normal 3 3 2 4" xfId="748" xr:uid="{4F85A6B2-D709-45F7-8BD8-76F0C0937A29}"/>
    <cellStyle name="Normal 3 3 2 4 2" xfId="1716" xr:uid="{1A10D0B7-6450-4BF6-943F-5218E9019960}"/>
    <cellStyle name="Normal 3 3 2 4 2 2" xfId="3901" xr:uid="{E3EEB390-C207-4976-854D-327ADE4B3EC1}"/>
    <cellStyle name="Normal 3 3 2 4 2 2 2" xfId="12650" xr:uid="{92FA657C-F311-4223-A52F-D7A9264B2511}"/>
    <cellStyle name="Normal 3 3 2 4 2 2 3" xfId="21385" xr:uid="{EEC614FC-F861-423A-B4CD-51623D26E40A}"/>
    <cellStyle name="Normal 3 3 2 4 2 3" xfId="6095" xr:uid="{49B3DA13-1F95-4BF6-85C2-42F0B4AE207B}"/>
    <cellStyle name="Normal 3 3 2 4 2 3 2" xfId="14837" xr:uid="{B64B2804-C55A-4C20-B507-151D72F8016F}"/>
    <cellStyle name="Normal 3 3 2 4 2 3 3" xfId="23572" xr:uid="{F53555AE-E47C-4BF4-B09F-7AD36E1B4416}"/>
    <cellStyle name="Normal 3 3 2 4 2 4" xfId="8288" xr:uid="{C903E9FE-FB53-4F01-9E10-50198C4D7B90}"/>
    <cellStyle name="Normal 3 3 2 4 2 4 2" xfId="17026" xr:uid="{7DEEA487-7590-4AD2-B674-6A1D608FE59B}"/>
    <cellStyle name="Normal 3 3 2 4 2 4 3" xfId="25761" xr:uid="{E991DED2-48C9-4794-A999-9063D34E7571}"/>
    <cellStyle name="Normal 3 3 2 4 2 5" xfId="10473" xr:uid="{F0A6D3BA-0FCC-4090-95ED-1BAF7CF6FD67}"/>
    <cellStyle name="Normal 3 3 2 4 2 6" xfId="19207" xr:uid="{0363E48D-A43D-4B30-8C90-9F3F0758AE32}"/>
    <cellStyle name="Normal 3 3 2 4 2 7" xfId="27951" xr:uid="{92720EC2-150A-4B55-B96E-5B2B813CB70A}"/>
    <cellStyle name="Normal 3 3 2 4 3" xfId="2940" xr:uid="{4047F9A3-6251-43A6-87F7-FB10059C57FD}"/>
    <cellStyle name="Normal 3 3 2 4 3 2" xfId="11689" xr:uid="{80E77BFD-5866-4218-9754-6FA529DB6DE5}"/>
    <cellStyle name="Normal 3 3 2 4 3 3" xfId="20424" xr:uid="{1F1D44CE-2D7E-42E5-8EB3-A35CD8916809}"/>
    <cellStyle name="Normal 3 3 2 4 4" xfId="5126" xr:uid="{9B3C53D7-540A-4046-9612-9C8592841BD3}"/>
    <cellStyle name="Normal 3 3 2 4 4 2" xfId="13868" xr:uid="{88E5D20C-E5C7-43E1-872A-F3D8486618B8}"/>
    <cellStyle name="Normal 3 3 2 4 4 3" xfId="22603" xr:uid="{617D0DC2-9285-4811-A523-BCC2671621D8}"/>
    <cellStyle name="Normal 3 3 2 4 5" xfId="7319" xr:uid="{C3124008-3237-4FC3-991C-76022A6D67B5}"/>
    <cellStyle name="Normal 3 3 2 4 5 2" xfId="16057" xr:uid="{49A970C3-5696-4574-A35F-13C0A3DB5B22}"/>
    <cellStyle name="Normal 3 3 2 4 5 3" xfId="24792" xr:uid="{0B6E3F91-75B1-45E1-8176-7334B4F13F65}"/>
    <cellStyle name="Normal 3 3 2 4 6" xfId="9513" xr:uid="{1085D9BB-6F80-40E2-BB3D-6E746816B7A6}"/>
    <cellStyle name="Normal 3 3 2 4 7" xfId="18247" xr:uid="{89A9FE56-B659-4598-B62C-4D6B5E7FA9D1}"/>
    <cellStyle name="Normal 3 3 2 4 8" xfId="26982" xr:uid="{7949ED4D-CAE7-4160-8425-C4522FC2B6B4}"/>
    <cellStyle name="Normal 3 3 2 5" xfId="940" xr:uid="{2F59023A-0709-4901-9485-5A5E56D742AD}"/>
    <cellStyle name="Normal 3 3 2 5 2" xfId="1908" xr:uid="{2A013ABB-6711-415E-8E89-B33B1CF7A300}"/>
    <cellStyle name="Normal 3 3 2 5 2 2" xfId="4093" xr:uid="{8FCADF2A-E0E3-4631-A95E-4C5A2B0EEA5F}"/>
    <cellStyle name="Normal 3 3 2 5 2 2 2" xfId="12842" xr:uid="{7216351C-75E1-4B01-BEB0-059D8BE6E974}"/>
    <cellStyle name="Normal 3 3 2 5 2 2 3" xfId="21577" xr:uid="{2AF936D0-537C-455A-9508-BA9717CA73C5}"/>
    <cellStyle name="Normal 3 3 2 5 2 3" xfId="6287" xr:uid="{64CCEB63-B4AF-46DC-8ABC-25899049C108}"/>
    <cellStyle name="Normal 3 3 2 5 2 3 2" xfId="15029" xr:uid="{0C31D5EA-4468-4A0B-A6F6-3E1A06424927}"/>
    <cellStyle name="Normal 3 3 2 5 2 3 3" xfId="23764" xr:uid="{2D92D0FC-7329-42B8-A0A9-55ECB66C9972}"/>
    <cellStyle name="Normal 3 3 2 5 2 4" xfId="8480" xr:uid="{0504DB1A-9D29-4A99-86DD-74B5490F971D}"/>
    <cellStyle name="Normal 3 3 2 5 2 4 2" xfId="17218" xr:uid="{CF3C4855-302C-4D75-9F1E-2A1D185978EE}"/>
    <cellStyle name="Normal 3 3 2 5 2 4 3" xfId="25953" xr:uid="{1569DB4A-CCF2-4130-BA88-19B011491C38}"/>
    <cellStyle name="Normal 3 3 2 5 2 5" xfId="10665" xr:uid="{3DBE3163-99D4-48BB-A033-F816E06F13CB}"/>
    <cellStyle name="Normal 3 3 2 5 2 6" xfId="19399" xr:uid="{BA36178F-90FB-47B8-851F-083BE307D8A8}"/>
    <cellStyle name="Normal 3 3 2 5 2 7" xfId="28143" xr:uid="{95549F3B-8507-47CE-9AEA-AB88419DC534}"/>
    <cellStyle name="Normal 3 3 2 5 3" xfId="3132" xr:uid="{8C1AA1FA-A97A-4D6C-8EDB-BD878052733C}"/>
    <cellStyle name="Normal 3 3 2 5 3 2" xfId="11881" xr:uid="{F20AD463-8534-40A3-9B46-C914B454B3EE}"/>
    <cellStyle name="Normal 3 3 2 5 3 3" xfId="20616" xr:uid="{D1ECAB21-0498-4B70-AFB6-AF76A3E7B6F1}"/>
    <cellStyle name="Normal 3 3 2 5 4" xfId="5318" xr:uid="{5E33C8EC-E21A-4BD9-8179-E7FCEF00ED85}"/>
    <cellStyle name="Normal 3 3 2 5 4 2" xfId="14060" xr:uid="{43B589FE-7824-44AA-8108-D4F868612BDD}"/>
    <cellStyle name="Normal 3 3 2 5 4 3" xfId="22795" xr:uid="{8A6BAF63-3BDF-4CAE-8610-47559B9F8975}"/>
    <cellStyle name="Normal 3 3 2 5 5" xfId="7511" xr:uid="{B77BDF9D-FD37-4561-989C-650935EF1CA5}"/>
    <cellStyle name="Normal 3 3 2 5 5 2" xfId="16249" xr:uid="{8A0E48E5-F299-4CDE-BD9D-D39D3372750B}"/>
    <cellStyle name="Normal 3 3 2 5 5 3" xfId="24984" xr:uid="{E21F7FEA-068F-4A6F-9397-2C607ADD042B}"/>
    <cellStyle name="Normal 3 3 2 5 6" xfId="9705" xr:uid="{514C9E1F-D2E2-48A4-ADDE-CF53A72AEA71}"/>
    <cellStyle name="Normal 3 3 2 5 7" xfId="18439" xr:uid="{EE5C604F-3172-4D3D-937B-478513EF3F88}"/>
    <cellStyle name="Normal 3 3 2 5 8" xfId="27174" xr:uid="{200801E1-BE59-41C7-90DB-AAB72D2796A2}"/>
    <cellStyle name="Normal 3 3 2 6" xfId="1134" xr:uid="{B33A782B-F78D-4814-A38C-576A66937295}"/>
    <cellStyle name="Normal 3 3 2 6 2" xfId="3325" xr:uid="{5609CA42-652A-4E45-82CE-9254EE5FCC11}"/>
    <cellStyle name="Normal 3 3 2 6 2 2" xfId="12074" xr:uid="{52D8BAE7-0359-4E38-ADA0-E3A8811058A3}"/>
    <cellStyle name="Normal 3 3 2 6 2 3" xfId="20809" xr:uid="{F5662A14-49C2-48B4-91A3-72E9B83EB319}"/>
    <cellStyle name="Normal 3 3 2 6 3" xfId="5513" xr:uid="{C53EDC5B-7EEB-464B-9196-21709F3043BE}"/>
    <cellStyle name="Normal 3 3 2 6 3 2" xfId="14255" xr:uid="{661C900F-7BAA-4A34-935F-480B49F738A5}"/>
    <cellStyle name="Normal 3 3 2 6 3 3" xfId="22990" xr:uid="{0E3F6D94-CB16-4BBD-97DC-59356FB50EE8}"/>
    <cellStyle name="Normal 3 3 2 6 4" xfId="7706" xr:uid="{04AC5745-8550-4063-A1B0-27E570D75344}"/>
    <cellStyle name="Normal 3 3 2 6 4 2" xfId="16444" xr:uid="{1FB5FAB7-4F7E-413E-A9EC-E0BBAB3E2ACD}"/>
    <cellStyle name="Normal 3 3 2 6 4 3" xfId="25179" xr:uid="{1D5240C1-01F6-4497-A67C-C70810650FB7}"/>
    <cellStyle name="Normal 3 3 2 6 5" xfId="9897" xr:uid="{DE7BF77A-7FC0-49B4-AA18-1EFB8B41A46B}"/>
    <cellStyle name="Normal 3 3 2 6 6" xfId="18631" xr:uid="{6D2EBC26-1152-402B-A2D5-A78A8C640183}"/>
    <cellStyle name="Normal 3 3 2 6 7" xfId="27369" xr:uid="{D5E2446C-D5EC-4BC9-8C73-BC245848F1F2}"/>
    <cellStyle name="Normal 3 3 2 7" xfId="2170" xr:uid="{D0A9FAD8-FFF1-4C6C-9039-CD6B4EA16A94}"/>
    <cellStyle name="Normal 3 3 2 7 2" xfId="4350" xr:uid="{08960BB5-E5DC-4FC3-B15D-5F26C5D940EF}"/>
    <cellStyle name="Normal 3 3 2 7 2 2" xfId="13099" xr:uid="{DEEF3E4C-3F71-41EC-8C78-87801DFCBB18}"/>
    <cellStyle name="Normal 3 3 2 7 2 3" xfId="21834" xr:uid="{A868691B-0410-4AA4-B6FD-8C0FE29F5484}"/>
    <cellStyle name="Normal 3 3 2 7 3" xfId="6547" xr:uid="{AE59DB94-2AB0-472B-B66B-3BFB1DB746D3}"/>
    <cellStyle name="Normal 3 3 2 7 3 2" xfId="15289" xr:uid="{3AF87701-5427-4ACD-9621-EA9D9EDC6812}"/>
    <cellStyle name="Normal 3 3 2 7 3 3" xfId="24024" xr:uid="{00BF9C2A-496E-4D95-89A1-5A4D5215F929}"/>
    <cellStyle name="Normal 3 3 2 7 4" xfId="8741" xr:uid="{76D60757-C960-4915-9957-876F826D02CF}"/>
    <cellStyle name="Normal 3 3 2 7 4 2" xfId="17478" xr:uid="{8033FDE7-3570-4C9E-9361-217434682690}"/>
    <cellStyle name="Normal 3 3 2 7 4 3" xfId="26213" xr:uid="{B021C622-6BD2-4767-9160-0CE272018058}"/>
    <cellStyle name="Normal 3 3 2 7 5" xfId="10922" xr:uid="{95605616-5583-42F7-8E5A-F15F0737E987}"/>
    <cellStyle name="Normal 3 3 2 7 6" xfId="19657" xr:uid="{9410807B-2D01-4B76-B60C-EF2DF1D4C479}"/>
    <cellStyle name="Normal 3 3 2 7 7" xfId="28404" xr:uid="{2AC36749-6CB6-44A2-86E0-04B311302A2A}"/>
    <cellStyle name="Normal 3 3 2 8" xfId="2364" xr:uid="{0CDCC996-5F24-401F-8B9C-A9009EA9AADD}"/>
    <cellStyle name="Normal 3 3 2 8 2" xfId="11113" xr:uid="{45E6B5DF-4972-46CF-8E1F-F7AD050F3DAA}"/>
    <cellStyle name="Normal 3 3 2 8 3" xfId="19848" xr:uid="{E9552EF3-DACA-451E-AEE1-D00E065C616B}"/>
    <cellStyle name="Normal 3 3 2 9" xfId="4550" xr:uid="{6CDF116C-A1BD-4FE2-BE5F-4A7B1F7115FC}"/>
    <cellStyle name="Normal 3 3 2 9 2" xfId="13292" xr:uid="{F4D40117-21CC-4BE5-9DF6-6DCF8F8ABFD0}"/>
    <cellStyle name="Normal 3 3 2 9 3" xfId="22027" xr:uid="{BE513248-AA06-48A3-BD41-8C3B6F951AFC}"/>
    <cellStyle name="Normal 3 3 3" xfId="268" xr:uid="{D7386F0E-3E79-4AB6-8EF4-AE59E78C5438}"/>
    <cellStyle name="Normal 3 3 3 2" xfId="1236" xr:uid="{0722372A-9DE0-450D-8CD0-A257808C9233}"/>
    <cellStyle name="Normal 3 3 3 2 2" xfId="3421" xr:uid="{F500B3A9-DF26-4913-8BD2-A37C2F6B33B2}"/>
    <cellStyle name="Normal 3 3 3 2 2 2" xfId="12170" xr:uid="{9EF2B3A6-3998-49D6-9C8A-82035651E53E}"/>
    <cellStyle name="Normal 3 3 3 2 2 3" xfId="20905" xr:uid="{D2CAB97D-607A-4F27-B4B3-18224E894FC3}"/>
    <cellStyle name="Normal 3 3 3 2 3" xfId="5615" xr:uid="{CB857FF2-19CB-47BF-9E7E-DE27A42FE69F}"/>
    <cellStyle name="Normal 3 3 3 2 3 2" xfId="14357" xr:uid="{BA614EBD-7910-4CC3-A228-3924A653477D}"/>
    <cellStyle name="Normal 3 3 3 2 3 3" xfId="23092" xr:uid="{B9C1DC6C-E58F-4C30-AA8B-AE241C82E7EF}"/>
    <cellStyle name="Normal 3 3 3 2 4" xfId="7808" xr:uid="{703EFF90-96AE-4594-A8EE-CF0E66295E77}"/>
    <cellStyle name="Normal 3 3 3 2 4 2" xfId="16546" xr:uid="{B9B677E2-90FD-4218-B07F-5ECBCFD773AB}"/>
    <cellStyle name="Normal 3 3 3 2 4 3" xfId="25281" xr:uid="{71751DAF-85D4-41B3-8CF9-F544F7D05EA8}"/>
    <cellStyle name="Normal 3 3 3 2 5" xfId="9993" xr:uid="{99542F49-0B68-4547-AC63-767ABD582CED}"/>
    <cellStyle name="Normal 3 3 3 2 6" xfId="18727" xr:uid="{E6B13F25-6CCB-4B3A-8578-FE59323736AA}"/>
    <cellStyle name="Normal 3 3 3 2 7" xfId="27471" xr:uid="{E7513926-E1F9-4A83-B0E9-FA67C450ED77}"/>
    <cellStyle name="Normal 3 3 3 3" xfId="2460" xr:uid="{1FEC991D-3323-4BC7-8464-0C6DAABF9B0C}"/>
    <cellStyle name="Normal 3 3 3 3 2" xfId="11209" xr:uid="{DF1874AB-192B-49CD-AA81-0C3BE9A9E854}"/>
    <cellStyle name="Normal 3 3 3 3 3" xfId="19944" xr:uid="{5A07BE3B-6402-4F99-93B3-6D1A945D92A9}"/>
    <cellStyle name="Normal 3 3 3 4" xfId="4646" xr:uid="{D05507C8-A11C-4FB0-ACD6-9354C64B2D6A}"/>
    <cellStyle name="Normal 3 3 3 4 2" xfId="13388" xr:uid="{140718A7-918A-414B-9DBD-C5BAED1742EC}"/>
    <cellStyle name="Normal 3 3 3 4 3" xfId="22123" xr:uid="{A31AF67B-4FF0-410C-8A9E-F87ED581CE6D}"/>
    <cellStyle name="Normal 3 3 3 5" xfId="6839" xr:uid="{AD5F4FBF-DE81-4DDB-A134-AAA43F633E80}"/>
    <cellStyle name="Normal 3 3 3 5 2" xfId="15577" xr:uid="{BBAE1515-88B9-4A2D-B566-DB67C5DDFB0E}"/>
    <cellStyle name="Normal 3 3 3 5 3" xfId="24312" xr:uid="{9E804027-41B2-4CDE-9A9A-21CED656FDA1}"/>
    <cellStyle name="Normal 3 3 3 6" xfId="9033" xr:uid="{E5751B21-7EE6-4C3E-85AD-6BF6A34A9EB7}"/>
    <cellStyle name="Normal 3 3 3 7" xfId="17767" xr:uid="{1CD66107-5A9D-42C1-9930-E46D51EA47A6}"/>
    <cellStyle name="Normal 3 3 3 8" xfId="26502" xr:uid="{FD7856D5-0131-46E9-9918-6F049140C292}"/>
    <cellStyle name="Normal 3 3 4" xfId="460" xr:uid="{68F08345-6B89-47F2-8CEF-BB3A07A5840F}"/>
    <cellStyle name="Normal 3 3 4 2" xfId="1428" xr:uid="{346D1668-8AA0-4DC4-AF74-4248CBF8C7A9}"/>
    <cellStyle name="Normal 3 3 4 2 2" xfId="3613" xr:uid="{EAC0DB39-3509-4391-B22A-FD3F953F9EB7}"/>
    <cellStyle name="Normal 3 3 4 2 2 2" xfId="12362" xr:uid="{A321E65B-996A-4E9A-8C80-1B41BAB78AF5}"/>
    <cellStyle name="Normal 3 3 4 2 2 3" xfId="21097" xr:uid="{8409AD81-90AA-4801-AF4B-5E292C5BCFC1}"/>
    <cellStyle name="Normal 3 3 4 2 3" xfId="5807" xr:uid="{33E54B3D-AC60-482B-91F4-F0BC0B8122F0}"/>
    <cellStyle name="Normal 3 3 4 2 3 2" xfId="14549" xr:uid="{33E3F5D9-4674-4360-9D6D-AEBAC8BDA2B2}"/>
    <cellStyle name="Normal 3 3 4 2 3 3" xfId="23284" xr:uid="{1879F50D-8016-46A3-A884-8A46E63850B8}"/>
    <cellStyle name="Normal 3 3 4 2 4" xfId="8000" xr:uid="{59D03C8D-FB8D-4E0D-8B33-F5E638CBE729}"/>
    <cellStyle name="Normal 3 3 4 2 4 2" xfId="16738" xr:uid="{4C697918-BA7B-42B8-94A7-92FDF1935907}"/>
    <cellStyle name="Normal 3 3 4 2 4 3" xfId="25473" xr:uid="{DFE10610-0D00-4299-A43F-B28E5F417A58}"/>
    <cellStyle name="Normal 3 3 4 2 5" xfId="10185" xr:uid="{8599502B-F86B-4322-900C-0AB2B1D9DADC}"/>
    <cellStyle name="Normal 3 3 4 2 6" xfId="18919" xr:uid="{1468E275-153D-4569-85D6-C88A59B0D077}"/>
    <cellStyle name="Normal 3 3 4 2 7" xfId="27663" xr:uid="{2688B5FF-AD70-46E3-B268-6095FA7216D8}"/>
    <cellStyle name="Normal 3 3 4 3" xfId="2652" xr:uid="{FC9DF3E9-685F-461C-962E-1AB2A5F9E880}"/>
    <cellStyle name="Normal 3 3 4 3 2" xfId="11401" xr:uid="{53D03EED-34AF-4C5E-9A86-FA98D163AE49}"/>
    <cellStyle name="Normal 3 3 4 3 3" xfId="20136" xr:uid="{14E7373A-74EF-4A27-86F7-F1BB71B629FA}"/>
    <cellStyle name="Normal 3 3 4 4" xfId="4838" xr:uid="{15B5E790-B2AD-4B9B-A22A-348912693ACA}"/>
    <cellStyle name="Normal 3 3 4 4 2" xfId="13580" xr:uid="{69898FDE-C388-423B-81D2-5CE3D0805A16}"/>
    <cellStyle name="Normal 3 3 4 4 3" xfId="22315" xr:uid="{BE749710-3860-4618-9D3A-288693ADC6D7}"/>
    <cellStyle name="Normal 3 3 4 5" xfId="7031" xr:uid="{55AF07EF-9B13-4856-BDB4-CB6F16EA848B}"/>
    <cellStyle name="Normal 3 3 4 5 2" xfId="15769" xr:uid="{CC8B8777-22AE-48BC-877A-B944C7D99C11}"/>
    <cellStyle name="Normal 3 3 4 5 3" xfId="24504" xr:uid="{C6914094-3226-4244-B0B6-89D6C7AFACA2}"/>
    <cellStyle name="Normal 3 3 4 6" xfId="9225" xr:uid="{75E6ACD8-3DC5-4BB8-B809-D46C82A53B40}"/>
    <cellStyle name="Normal 3 3 4 7" xfId="17959" xr:uid="{7D960A7A-7964-439A-A847-E9112061D51A}"/>
    <cellStyle name="Normal 3 3 4 8" xfId="26694" xr:uid="{68749DE4-2F0C-4FBD-89D7-68F45DE7817C}"/>
    <cellStyle name="Normal 3 3 5" xfId="652" xr:uid="{6390DE32-E211-46AB-B711-037F2A41D0F7}"/>
    <cellStyle name="Normal 3 3 5 2" xfId="1620" xr:uid="{5D927EB6-2841-485B-A3C1-C711E1B934C6}"/>
    <cellStyle name="Normal 3 3 5 2 2" xfId="3805" xr:uid="{2F624F6B-3E19-40D8-B631-5F9CCD89C3D6}"/>
    <cellStyle name="Normal 3 3 5 2 2 2" xfId="12554" xr:uid="{8AD7C08D-465F-415E-A872-23F365900038}"/>
    <cellStyle name="Normal 3 3 5 2 2 3" xfId="21289" xr:uid="{9449399C-2923-4872-9EDB-C036384265F8}"/>
    <cellStyle name="Normal 3 3 5 2 3" xfId="5999" xr:uid="{573E71EA-70A2-45E8-89CD-B4ECD5D391F6}"/>
    <cellStyle name="Normal 3 3 5 2 3 2" xfId="14741" xr:uid="{83F8C144-26A4-4901-AF02-F0BBA26609BC}"/>
    <cellStyle name="Normal 3 3 5 2 3 3" xfId="23476" xr:uid="{BDDCD55B-4E20-4F6D-84FB-3C2ABA8E5CBB}"/>
    <cellStyle name="Normal 3 3 5 2 4" xfId="8192" xr:uid="{9A343240-860B-41F3-9896-7C9E5194345B}"/>
    <cellStyle name="Normal 3 3 5 2 4 2" xfId="16930" xr:uid="{6E0A0A52-7B35-4ACC-9334-0732EC8AC1FE}"/>
    <cellStyle name="Normal 3 3 5 2 4 3" xfId="25665" xr:uid="{FEEFF995-C4F8-4114-9F10-810D8A37601A}"/>
    <cellStyle name="Normal 3 3 5 2 5" xfId="10377" xr:uid="{AC2D80C0-404E-433C-BC0F-7388EF5CEF26}"/>
    <cellStyle name="Normal 3 3 5 2 6" xfId="19111" xr:uid="{0A365ED8-1ECE-45B3-AAE7-31C82DE83CE8}"/>
    <cellStyle name="Normal 3 3 5 2 7" xfId="27855" xr:uid="{EE2C747C-9C88-419D-B6E9-571A60F7E9D7}"/>
    <cellStyle name="Normal 3 3 5 3" xfId="2844" xr:uid="{0B425307-5BFE-45C1-AB97-2493FA039DC7}"/>
    <cellStyle name="Normal 3 3 5 3 2" xfId="11593" xr:uid="{E3F8B919-8486-4863-BC3E-212D146FEC22}"/>
    <cellStyle name="Normal 3 3 5 3 3" xfId="20328" xr:uid="{FF73772E-A9E8-4A85-BBF5-52A703AEC169}"/>
    <cellStyle name="Normal 3 3 5 4" xfId="5030" xr:uid="{AE1F253E-F25F-4054-B028-966B71F6C29C}"/>
    <cellStyle name="Normal 3 3 5 4 2" xfId="13772" xr:uid="{5AB617D8-DFA8-4EBB-B6E2-87D88D989012}"/>
    <cellStyle name="Normal 3 3 5 4 3" xfId="22507" xr:uid="{827A0CCF-25EE-4E8E-A52B-D569D46135F9}"/>
    <cellStyle name="Normal 3 3 5 5" xfId="7223" xr:uid="{4CB4697A-864A-4E5A-8D69-B1789FB739CF}"/>
    <cellStyle name="Normal 3 3 5 5 2" xfId="15961" xr:uid="{8476B030-1E33-4C17-BD9B-D2C82A6F932E}"/>
    <cellStyle name="Normal 3 3 5 5 3" xfId="24696" xr:uid="{D99220D4-A1A6-4F9D-9174-47517F503C16}"/>
    <cellStyle name="Normal 3 3 5 6" xfId="9417" xr:uid="{6BA9256A-0E0F-49C9-A4A3-414C1C195718}"/>
    <cellStyle name="Normal 3 3 5 7" xfId="18151" xr:uid="{BA5F0F8B-890C-447C-BFDE-06D98547EA93}"/>
    <cellStyle name="Normal 3 3 5 8" xfId="26886" xr:uid="{DA615DBC-BAC6-488C-B549-5B4FB8E3F266}"/>
    <cellStyle name="Normal 3 3 6" xfId="844" xr:uid="{7C1226FD-D52D-4913-9F08-4432D70D364A}"/>
    <cellStyle name="Normal 3 3 6 2" xfId="1812" xr:uid="{FD41DE52-E196-4F7B-99E8-CE685AAD99BB}"/>
    <cellStyle name="Normal 3 3 6 2 2" xfId="3997" xr:uid="{565A0F55-E895-492B-A742-A496164C3053}"/>
    <cellStyle name="Normal 3 3 6 2 2 2" xfId="12746" xr:uid="{9D9DA7BA-3ABC-4C39-B4F3-EA9E4973DEA8}"/>
    <cellStyle name="Normal 3 3 6 2 2 3" xfId="21481" xr:uid="{059D985E-59A4-4297-8ABD-B5BAE7C05BB3}"/>
    <cellStyle name="Normal 3 3 6 2 3" xfId="6191" xr:uid="{16092C47-ADB3-4D2C-B41A-93DB27FD7D93}"/>
    <cellStyle name="Normal 3 3 6 2 3 2" xfId="14933" xr:uid="{2C85C4CA-8FD9-41A6-926C-509B420D2F94}"/>
    <cellStyle name="Normal 3 3 6 2 3 3" xfId="23668" xr:uid="{77CF642A-7A4A-4F93-88CD-4CEA2546BC5B}"/>
    <cellStyle name="Normal 3 3 6 2 4" xfId="8384" xr:uid="{F1F60CAD-6130-4D35-B4FC-CBC8F6FC30EA}"/>
    <cellStyle name="Normal 3 3 6 2 4 2" xfId="17122" xr:uid="{48A9222D-1E2C-4AD9-AC8D-0B2AFFF6A02A}"/>
    <cellStyle name="Normal 3 3 6 2 4 3" xfId="25857" xr:uid="{9457A262-A859-4946-A4FF-C94E4B0E6F64}"/>
    <cellStyle name="Normal 3 3 6 2 5" xfId="10569" xr:uid="{6944F7C5-B46C-4FE8-8489-78D73C1E34FC}"/>
    <cellStyle name="Normal 3 3 6 2 6" xfId="19303" xr:uid="{AB6328A0-172E-413E-AB88-A3C8B3C63C8F}"/>
    <cellStyle name="Normal 3 3 6 2 7" xfId="28047" xr:uid="{A2D7993D-C0B4-41CB-AEBA-6546538011B2}"/>
    <cellStyle name="Normal 3 3 6 3" xfId="3036" xr:uid="{7E9445D5-BA0A-40C6-8FF5-BFB220D98B53}"/>
    <cellStyle name="Normal 3 3 6 3 2" xfId="11785" xr:uid="{0544EF59-E27D-45C1-AD74-AC8F301894E3}"/>
    <cellStyle name="Normal 3 3 6 3 3" xfId="20520" xr:uid="{8D7EB33C-1EE0-42C6-AADB-B0D37127049E}"/>
    <cellStyle name="Normal 3 3 6 4" xfId="5222" xr:uid="{3D755013-9800-4862-9254-31BFEF81B125}"/>
    <cellStyle name="Normal 3 3 6 4 2" xfId="13964" xr:uid="{6F0ED61F-979E-4CB3-AF3D-BCCE9917B749}"/>
    <cellStyle name="Normal 3 3 6 4 3" xfId="22699" xr:uid="{8A861F93-F199-47EA-9A2A-8808C9B80FF5}"/>
    <cellStyle name="Normal 3 3 6 5" xfId="7415" xr:uid="{13396969-104B-4C74-A66B-E26F1B2ACC7A}"/>
    <cellStyle name="Normal 3 3 6 5 2" xfId="16153" xr:uid="{84DB2A40-2A62-4F14-9162-CD148A046AFC}"/>
    <cellStyle name="Normal 3 3 6 5 3" xfId="24888" xr:uid="{90066A17-5CEA-4D68-8774-37D5752DFC62}"/>
    <cellStyle name="Normal 3 3 6 6" xfId="9609" xr:uid="{351AD42D-33AA-4C88-9DA0-2ACC2FA8D87B}"/>
    <cellStyle name="Normal 3 3 6 7" xfId="18343" xr:uid="{FF0E0F6F-7292-4007-90DF-CD5A772BE21D}"/>
    <cellStyle name="Normal 3 3 6 8" xfId="27078" xr:uid="{B04BBA9D-421E-4F5A-B36A-6384B3F319A9}"/>
    <cellStyle name="Normal 3 3 7" xfId="1038" xr:uid="{C318F0D5-531D-48C5-99E3-5745EDE03B21}"/>
    <cellStyle name="Normal 3 3 7 2" xfId="3229" xr:uid="{C35D0A38-DFEC-4808-BF80-11F2A6BC67E1}"/>
    <cellStyle name="Normal 3 3 7 2 2" xfId="11978" xr:uid="{CCC5194F-22C6-4979-A678-C3C9AFCDAA76}"/>
    <cellStyle name="Normal 3 3 7 2 3" xfId="20713" xr:uid="{2F5ADFF6-8DEB-47D9-A710-353784123AE2}"/>
    <cellStyle name="Normal 3 3 7 3" xfId="5417" xr:uid="{61F180F1-F23B-4D8D-B0DF-B36E2373F7BF}"/>
    <cellStyle name="Normal 3 3 7 3 2" xfId="14159" xr:uid="{478114BA-AB5D-4C2A-AA28-78D91C91CC5E}"/>
    <cellStyle name="Normal 3 3 7 3 3" xfId="22894" xr:uid="{7E3AA217-0CAA-46FB-B3C1-692A78A6C6CA}"/>
    <cellStyle name="Normal 3 3 7 4" xfId="7610" xr:uid="{16D34F30-B957-4A6D-87D4-20C55854F715}"/>
    <cellStyle name="Normal 3 3 7 4 2" xfId="16348" xr:uid="{10C7D2BC-4670-4825-9CB9-5F0E92D939AD}"/>
    <cellStyle name="Normal 3 3 7 4 3" xfId="25083" xr:uid="{962C45B2-8695-4166-A14E-D4185D9F2DCC}"/>
    <cellStyle name="Normal 3 3 7 5" xfId="9801" xr:uid="{3E3F016A-1FCF-419A-95FA-50555E5C7BA7}"/>
    <cellStyle name="Normal 3 3 7 6" xfId="18535" xr:uid="{7AE8F5B1-758E-47C4-8607-72E49133B0E9}"/>
    <cellStyle name="Normal 3 3 7 7" xfId="27273" xr:uid="{6F1FA90E-147F-49A9-A6A2-35928011C6FE}"/>
    <cellStyle name="Normal 3 3 8" xfId="2074" xr:uid="{EFFD334D-82A3-40AA-9E5F-8B97DD4791EF}"/>
    <cellStyle name="Normal 3 3 8 2" xfId="4254" xr:uid="{EDF29C02-BD12-4DA8-BAFA-A9CDA13DD62E}"/>
    <cellStyle name="Normal 3 3 8 2 2" xfId="13003" xr:uid="{E344BEB2-7E16-4B5F-A55E-AFB62953BBEE}"/>
    <cellStyle name="Normal 3 3 8 2 3" xfId="21738" xr:uid="{50740245-41E5-4DDF-9117-C2BB022C0DC4}"/>
    <cellStyle name="Normal 3 3 8 3" xfId="6451" xr:uid="{CD5F660A-E782-461C-B4D0-53DC676CC6C0}"/>
    <cellStyle name="Normal 3 3 8 3 2" xfId="15193" xr:uid="{24CDCA04-7669-44BC-8C5F-6DDA074B0C27}"/>
    <cellStyle name="Normal 3 3 8 3 3" xfId="23928" xr:uid="{FD7F7A5A-04D4-40A6-BB78-D9419DED65D1}"/>
    <cellStyle name="Normal 3 3 8 4" xfId="8645" xr:uid="{FD18036F-1561-49F2-88E2-32DCFD8D643B}"/>
    <cellStyle name="Normal 3 3 8 4 2" xfId="17382" xr:uid="{30D65B1D-0736-4C5D-8524-0E88D5E7F6E9}"/>
    <cellStyle name="Normal 3 3 8 4 3" xfId="26117" xr:uid="{787F10E7-5D15-46FE-A21C-26E431D31D01}"/>
    <cellStyle name="Normal 3 3 8 5" xfId="10826" xr:uid="{8F1725C0-09E2-477A-9DD1-EE7479068C61}"/>
    <cellStyle name="Normal 3 3 8 6" xfId="19561" xr:uid="{659EEF0A-C694-4923-8475-3D4EDFADB304}"/>
    <cellStyle name="Normal 3 3 8 7" xfId="28308" xr:uid="{EF8F85F0-C9BF-4043-9A16-E533E99C57ED}"/>
    <cellStyle name="Normal 3 3 9" xfId="2268" xr:uid="{60B73A90-6610-4EDD-BDA7-07A64A79AD36}"/>
    <cellStyle name="Normal 3 3 9 2" xfId="11017" xr:uid="{BDC178F2-F4E6-4F5B-8063-CA4B0DAE95E6}"/>
    <cellStyle name="Normal 3 3 9 3" xfId="19752" xr:uid="{6A384F3A-E494-4F82-B1A3-3A12773F72F4}"/>
    <cellStyle name="Normal 3 4" xfId="124" xr:uid="{CBC1CCCF-9A2D-4118-91E3-F2DC21594301}"/>
    <cellStyle name="Normal 3 4 10" xfId="6695" xr:uid="{1180E674-111E-4281-9F8E-446F11FA40E0}"/>
    <cellStyle name="Normal 3 4 10 2" xfId="15433" xr:uid="{E420630A-BB55-4C71-9BCF-F08025BFEC9C}"/>
    <cellStyle name="Normal 3 4 10 3" xfId="24168" xr:uid="{6D88A67C-01AF-4C6B-A546-6F94BD0E5F00}"/>
    <cellStyle name="Normal 3 4 11" xfId="8889" xr:uid="{0A31B3A0-DA07-49E1-8C5D-54056587DD42}"/>
    <cellStyle name="Normal 3 4 12" xfId="17623" xr:uid="{E33564C9-F57C-446F-9F70-62E2701784DE}"/>
    <cellStyle name="Normal 3 4 13" xfId="26358" xr:uid="{BA6BD754-A360-41F2-AD01-59924506360B}"/>
    <cellStyle name="Normal 3 4 2" xfId="316" xr:uid="{7475922A-40F7-4FB6-A1A7-15DC6F2C1357}"/>
    <cellStyle name="Normal 3 4 2 2" xfId="1284" xr:uid="{F65C1C78-9B55-4F33-BB14-27476FCDB354}"/>
    <cellStyle name="Normal 3 4 2 2 2" xfId="3469" xr:uid="{EE0B69F9-52DE-40A1-9FDF-A877E7DF75AC}"/>
    <cellStyle name="Normal 3 4 2 2 2 2" xfId="12218" xr:uid="{FDC2A963-EE58-467E-B790-C9FAAD89740E}"/>
    <cellStyle name="Normal 3 4 2 2 2 3" xfId="20953" xr:uid="{BCD98849-2A60-4A9D-B55F-FDBD4BC0B09C}"/>
    <cellStyle name="Normal 3 4 2 2 3" xfId="5663" xr:uid="{34C2321F-5253-41B6-A0E8-70A6303D8FC5}"/>
    <cellStyle name="Normal 3 4 2 2 3 2" xfId="14405" xr:uid="{B11CBB69-55F9-48D1-9E3A-695D978FAFE3}"/>
    <cellStyle name="Normal 3 4 2 2 3 3" xfId="23140" xr:uid="{F1951B90-4FDA-482C-9B98-AAF69A7F2C6B}"/>
    <cellStyle name="Normal 3 4 2 2 4" xfId="7856" xr:uid="{AA2AE3C7-A8AF-4858-9BCF-E10CB890E87A}"/>
    <cellStyle name="Normal 3 4 2 2 4 2" xfId="16594" xr:uid="{98D5DE33-3CD0-43E0-8D11-82C25DA096A1}"/>
    <cellStyle name="Normal 3 4 2 2 4 3" xfId="25329" xr:uid="{2B2EA703-F6D5-4257-9414-6E4F8FC86F9D}"/>
    <cellStyle name="Normal 3 4 2 2 5" xfId="10041" xr:uid="{16CAFAA1-8A0D-4201-BD85-03CC1A707CC2}"/>
    <cellStyle name="Normal 3 4 2 2 6" xfId="18775" xr:uid="{4FE2A1B9-A55D-40A1-8E5B-A76F0CB0127D}"/>
    <cellStyle name="Normal 3 4 2 2 7" xfId="27519" xr:uid="{875DF6EF-8DF4-4F8E-B876-52C95C412BDA}"/>
    <cellStyle name="Normal 3 4 2 3" xfId="2508" xr:uid="{78FDBE6B-6330-4AF2-BD12-FA31E51E1605}"/>
    <cellStyle name="Normal 3 4 2 3 2" xfId="11257" xr:uid="{D417BF4E-1669-4B5C-8FF0-F5BBD638D528}"/>
    <cellStyle name="Normal 3 4 2 3 3" xfId="19992" xr:uid="{4EE4D715-0021-4E46-BAB8-8C5099F88DDE}"/>
    <cellStyle name="Normal 3 4 2 4" xfId="4694" xr:uid="{34C99DB9-4F95-4A69-B5B8-AEDC7A860161}"/>
    <cellStyle name="Normal 3 4 2 4 2" xfId="13436" xr:uid="{72607B2E-59C1-45C8-833F-E0AFFCB70434}"/>
    <cellStyle name="Normal 3 4 2 4 3" xfId="22171" xr:uid="{69457E43-B7BA-4497-B289-646EF42C9C57}"/>
    <cellStyle name="Normal 3 4 2 5" xfId="6887" xr:uid="{117FD96E-805A-4ECF-8538-6A55E937E574}"/>
    <cellStyle name="Normal 3 4 2 5 2" xfId="15625" xr:uid="{F2848C96-97F5-4D00-8980-948F71253355}"/>
    <cellStyle name="Normal 3 4 2 5 3" xfId="24360" xr:uid="{19E43ED8-AE14-46B2-BE42-7361B4B815AA}"/>
    <cellStyle name="Normal 3 4 2 6" xfId="9081" xr:uid="{93767BA8-BEB2-4CCE-A1B1-43548985C405}"/>
    <cellStyle name="Normal 3 4 2 7" xfId="17815" xr:uid="{02C378DC-C860-48F2-B623-A8D3DF302BEC}"/>
    <cellStyle name="Normal 3 4 2 8" xfId="26550" xr:uid="{717EA771-7BBC-4ECD-924F-EAD3B3B8F02B}"/>
    <cellStyle name="Normal 3 4 3" xfId="508" xr:uid="{F92748BB-3814-4EE0-878D-A2BD92A99419}"/>
    <cellStyle name="Normal 3 4 3 2" xfId="1476" xr:uid="{75431339-8E18-4C29-A25D-A63B1374FC6E}"/>
    <cellStyle name="Normal 3 4 3 2 2" xfId="3661" xr:uid="{C6DABAA9-F31B-4A05-8B4F-B36F7E8209D6}"/>
    <cellStyle name="Normal 3 4 3 2 2 2" xfId="12410" xr:uid="{FDA55631-1CED-400B-A526-453953EDEA12}"/>
    <cellStyle name="Normal 3 4 3 2 2 3" xfId="21145" xr:uid="{79263853-9AD2-49DA-876D-E3D51E958059}"/>
    <cellStyle name="Normal 3 4 3 2 3" xfId="5855" xr:uid="{F06B0AA8-5A5C-4C8C-9B7B-6D2949ABD078}"/>
    <cellStyle name="Normal 3 4 3 2 3 2" xfId="14597" xr:uid="{918FA679-564A-4B18-AE56-22A9E473BB9D}"/>
    <cellStyle name="Normal 3 4 3 2 3 3" xfId="23332" xr:uid="{9195D376-D8AD-4AD9-BD73-B1D1B1925BCC}"/>
    <cellStyle name="Normal 3 4 3 2 4" xfId="8048" xr:uid="{B79023CE-5397-4A07-B183-368C6B15B840}"/>
    <cellStyle name="Normal 3 4 3 2 4 2" xfId="16786" xr:uid="{4941231D-FE45-43F3-9A6A-847BB8D6FA5E}"/>
    <cellStyle name="Normal 3 4 3 2 4 3" xfId="25521" xr:uid="{E8325E32-0DB7-4E3E-93BC-B9A84FCBF8B5}"/>
    <cellStyle name="Normal 3 4 3 2 5" xfId="10233" xr:uid="{347AF5D0-066B-4ECA-AD31-6FB9BE61EF73}"/>
    <cellStyle name="Normal 3 4 3 2 6" xfId="18967" xr:uid="{E7796DE6-E17A-466D-A2E3-9012DA0A98EE}"/>
    <cellStyle name="Normal 3 4 3 2 7" xfId="27711" xr:uid="{5A2D1363-ED22-4033-B835-984BD174F698}"/>
    <cellStyle name="Normal 3 4 3 3" xfId="2700" xr:uid="{3771BB08-8833-42D7-9D32-E059ECBE43FD}"/>
    <cellStyle name="Normal 3 4 3 3 2" xfId="11449" xr:uid="{897668CB-88BC-42E5-949C-FC18005A30B9}"/>
    <cellStyle name="Normal 3 4 3 3 3" xfId="20184" xr:uid="{29F09078-0DEF-4288-A94A-EB112BC2F95F}"/>
    <cellStyle name="Normal 3 4 3 4" xfId="4886" xr:uid="{96CC9CFB-0322-40EF-9A9D-2BE2E81DDF82}"/>
    <cellStyle name="Normal 3 4 3 4 2" xfId="13628" xr:uid="{5CF99E01-BA0D-4361-B48A-97CC1FFC1186}"/>
    <cellStyle name="Normal 3 4 3 4 3" xfId="22363" xr:uid="{FA307B14-7CD8-4A7D-B341-CD8DCCFBA7DC}"/>
    <cellStyle name="Normal 3 4 3 5" xfId="7079" xr:uid="{D3B4CBCA-FD33-46BD-B5FE-9A86AAA47197}"/>
    <cellStyle name="Normal 3 4 3 5 2" xfId="15817" xr:uid="{C601905A-E2E6-46C8-B70D-25F067CE45B6}"/>
    <cellStyle name="Normal 3 4 3 5 3" xfId="24552" xr:uid="{BB29EBFE-BF9F-4647-9781-CDE44405551D}"/>
    <cellStyle name="Normal 3 4 3 6" xfId="9273" xr:uid="{7357A332-13B5-4DE2-81C4-89C946C49326}"/>
    <cellStyle name="Normal 3 4 3 7" xfId="18007" xr:uid="{07424F84-8758-40F6-919F-129CC2352306}"/>
    <cellStyle name="Normal 3 4 3 8" xfId="26742" xr:uid="{2242EEE7-8B4C-4C46-9E00-04AA981CA1A7}"/>
    <cellStyle name="Normal 3 4 4" xfId="700" xr:uid="{0AEB96B4-527F-4B80-9C13-F514BEE929DA}"/>
    <cellStyle name="Normal 3 4 4 2" xfId="1668" xr:uid="{4EE0599F-9A00-4AB1-8DF4-1C97C93CE2F4}"/>
    <cellStyle name="Normal 3 4 4 2 2" xfId="3853" xr:uid="{7ED88829-DFCB-4095-A26D-2E488F29C4CE}"/>
    <cellStyle name="Normal 3 4 4 2 2 2" xfId="12602" xr:uid="{BC49727F-0095-4C5E-B213-C6E5536726BA}"/>
    <cellStyle name="Normal 3 4 4 2 2 3" xfId="21337" xr:uid="{481C078C-AF86-4364-885B-B032BB8369FE}"/>
    <cellStyle name="Normal 3 4 4 2 3" xfId="6047" xr:uid="{52029CC5-9D13-467B-8338-6497B94D9862}"/>
    <cellStyle name="Normal 3 4 4 2 3 2" xfId="14789" xr:uid="{68EAFF26-6A40-48F2-BEF9-E2237A64CF67}"/>
    <cellStyle name="Normal 3 4 4 2 3 3" xfId="23524" xr:uid="{936BC15C-8D2A-4CA4-BFC4-0107CC21BC97}"/>
    <cellStyle name="Normal 3 4 4 2 4" xfId="8240" xr:uid="{B49018D4-28FF-4FA1-8181-9DE287D680A9}"/>
    <cellStyle name="Normal 3 4 4 2 4 2" xfId="16978" xr:uid="{C0073F90-0CA7-40B0-B384-2CABB5279002}"/>
    <cellStyle name="Normal 3 4 4 2 4 3" xfId="25713" xr:uid="{907A2D89-AF46-4DC5-8EED-13C9B4E15EC0}"/>
    <cellStyle name="Normal 3 4 4 2 5" xfId="10425" xr:uid="{7B3F3190-05D5-423F-99CB-BD3269F44C42}"/>
    <cellStyle name="Normal 3 4 4 2 6" xfId="19159" xr:uid="{147B09CE-1C06-4663-B97F-7D6549EAFC8F}"/>
    <cellStyle name="Normal 3 4 4 2 7" xfId="27903" xr:uid="{CD584783-CEAC-477E-B673-27228E1C943B}"/>
    <cellStyle name="Normal 3 4 4 3" xfId="2892" xr:uid="{D0B6E966-EF7D-4AE0-BA4D-0136B498A07D}"/>
    <cellStyle name="Normal 3 4 4 3 2" xfId="11641" xr:uid="{DAE0B506-4708-4E28-9FD0-E70EB270832E}"/>
    <cellStyle name="Normal 3 4 4 3 3" xfId="20376" xr:uid="{99AD3E0C-E98D-41AB-B1F9-0192C15208B4}"/>
    <cellStyle name="Normal 3 4 4 4" xfId="5078" xr:uid="{067CF17A-9BA5-4B68-852C-14B95F081131}"/>
    <cellStyle name="Normal 3 4 4 4 2" xfId="13820" xr:uid="{D6B0D6EC-E64E-4435-BC02-1048C76D40C0}"/>
    <cellStyle name="Normal 3 4 4 4 3" xfId="22555" xr:uid="{E2E2EB8E-D8B1-4162-AAD9-01B65FD99EA7}"/>
    <cellStyle name="Normal 3 4 4 5" xfId="7271" xr:uid="{1CB28393-5BAE-446D-B695-BA721AE4C04F}"/>
    <cellStyle name="Normal 3 4 4 5 2" xfId="16009" xr:uid="{99B96288-0BE0-431C-8A9F-8BFEF99A709B}"/>
    <cellStyle name="Normal 3 4 4 5 3" xfId="24744" xr:uid="{65C83FB3-AE21-4F00-B895-9155ED7A0B71}"/>
    <cellStyle name="Normal 3 4 4 6" xfId="9465" xr:uid="{DC00D08D-9B16-44B8-91D0-5C3150EF387B}"/>
    <cellStyle name="Normal 3 4 4 7" xfId="18199" xr:uid="{B3F23F8B-6364-42D7-9AF9-D22A7D657376}"/>
    <cellStyle name="Normal 3 4 4 8" xfId="26934" xr:uid="{14B760E0-81CD-4401-85F6-E6320BC847D2}"/>
    <cellStyle name="Normal 3 4 5" xfId="892" xr:uid="{E7892B59-8268-4BE2-9DD2-77F7750AE599}"/>
    <cellStyle name="Normal 3 4 5 2" xfId="1860" xr:uid="{D927D5E0-055B-476B-B6EB-DC0E0FDEB351}"/>
    <cellStyle name="Normal 3 4 5 2 2" xfId="4045" xr:uid="{214B31DB-5A52-4E16-82C4-9D58E6B62C1A}"/>
    <cellStyle name="Normal 3 4 5 2 2 2" xfId="12794" xr:uid="{88B5691A-1BB2-4EAC-8CEB-9D49C0E09890}"/>
    <cellStyle name="Normal 3 4 5 2 2 3" xfId="21529" xr:uid="{A671744B-7F80-491A-AB45-9E9E844EEF5C}"/>
    <cellStyle name="Normal 3 4 5 2 3" xfId="6239" xr:uid="{525CEDBB-F69E-4F82-8C05-7E066C94282F}"/>
    <cellStyle name="Normal 3 4 5 2 3 2" xfId="14981" xr:uid="{DD965B18-F8EB-4132-BC72-9364EDD24DE3}"/>
    <cellStyle name="Normal 3 4 5 2 3 3" xfId="23716" xr:uid="{FBB3ED90-075B-45A0-8B10-BA2BC415CEB3}"/>
    <cellStyle name="Normal 3 4 5 2 4" xfId="8432" xr:uid="{4722E9F1-6421-4A12-A936-E90AE6B224DB}"/>
    <cellStyle name="Normal 3 4 5 2 4 2" xfId="17170" xr:uid="{CB623D37-B001-4FF9-9B2F-75DF1C029106}"/>
    <cellStyle name="Normal 3 4 5 2 4 3" xfId="25905" xr:uid="{E90FAE79-7328-447C-8858-F5487C061D56}"/>
    <cellStyle name="Normal 3 4 5 2 5" xfId="10617" xr:uid="{4AC163BD-9561-44DB-A54B-D496070A6031}"/>
    <cellStyle name="Normal 3 4 5 2 6" xfId="19351" xr:uid="{6E9FD53A-6912-415D-859C-E5F9AECFA635}"/>
    <cellStyle name="Normal 3 4 5 2 7" xfId="28095" xr:uid="{673F2FCA-42AA-4C38-A8EF-451FBC280631}"/>
    <cellStyle name="Normal 3 4 5 3" xfId="3084" xr:uid="{1565161B-26CD-4ACD-A754-C82D47C91F28}"/>
    <cellStyle name="Normal 3 4 5 3 2" xfId="11833" xr:uid="{A222041F-7BF4-4578-B6AD-EC461F269157}"/>
    <cellStyle name="Normal 3 4 5 3 3" xfId="20568" xr:uid="{BBE2E428-F782-4951-BAB5-350AA8E6669F}"/>
    <cellStyle name="Normal 3 4 5 4" xfId="5270" xr:uid="{DA727FCC-26D5-4335-9D49-5ED395AB9149}"/>
    <cellStyle name="Normal 3 4 5 4 2" xfId="14012" xr:uid="{DE7DED2C-A06B-432D-8003-2E35D641E23F}"/>
    <cellStyle name="Normal 3 4 5 4 3" xfId="22747" xr:uid="{CB02A2CF-F8D0-42F2-8BC2-117D109A8444}"/>
    <cellStyle name="Normal 3 4 5 5" xfId="7463" xr:uid="{A17A8E50-3422-49D7-8931-FEC3B0D334E4}"/>
    <cellStyle name="Normal 3 4 5 5 2" xfId="16201" xr:uid="{C1D18BAC-78F9-4729-A9F8-BD0B15C1B4E9}"/>
    <cellStyle name="Normal 3 4 5 5 3" xfId="24936" xr:uid="{CB2D8548-D41D-4CC6-B928-CE9AC269DE5E}"/>
    <cellStyle name="Normal 3 4 5 6" xfId="9657" xr:uid="{E019D926-228F-4A22-80F0-FCDA8E742BC4}"/>
    <cellStyle name="Normal 3 4 5 7" xfId="18391" xr:uid="{0104686A-5F73-417C-AE15-F834355A5D83}"/>
    <cellStyle name="Normal 3 4 5 8" xfId="27126" xr:uid="{EE5A6636-AC81-4311-8D6B-08A490C7E2F8}"/>
    <cellStyle name="Normal 3 4 6" xfId="1086" xr:uid="{994EF1E7-F76A-4F9D-80EE-9099A646AA54}"/>
    <cellStyle name="Normal 3 4 6 2" xfId="3277" xr:uid="{A7D1917A-F3EF-4049-B5AC-BBEAB7665341}"/>
    <cellStyle name="Normal 3 4 6 2 2" xfId="12026" xr:uid="{EF5CAA31-1697-438E-B190-1D792F84197D}"/>
    <cellStyle name="Normal 3 4 6 2 3" xfId="20761" xr:uid="{3E3A95AB-3C9C-406A-B106-8BA0CB59FFAF}"/>
    <cellStyle name="Normal 3 4 6 3" xfId="5465" xr:uid="{C96F2A0E-2AE1-456F-8151-7E477710705B}"/>
    <cellStyle name="Normal 3 4 6 3 2" xfId="14207" xr:uid="{859F8000-F5C2-49A8-A99A-9A775002E840}"/>
    <cellStyle name="Normal 3 4 6 3 3" xfId="22942" xr:uid="{039A4496-EDD1-439B-BDEF-0F78176D058F}"/>
    <cellStyle name="Normal 3 4 6 4" xfId="7658" xr:uid="{C54C2006-E99E-4F71-8D12-5925DAF3AB3A}"/>
    <cellStyle name="Normal 3 4 6 4 2" xfId="16396" xr:uid="{C36E5612-371D-4A31-BFD7-85EF11ABD568}"/>
    <cellStyle name="Normal 3 4 6 4 3" xfId="25131" xr:uid="{9F523615-BA2D-4363-824E-9E933814BBB6}"/>
    <cellStyle name="Normal 3 4 6 5" xfId="9849" xr:uid="{FA264921-3F94-4CE2-B9F1-D5A4380EC5DC}"/>
    <cellStyle name="Normal 3 4 6 6" xfId="18583" xr:uid="{3C9DBBAE-E7A4-4623-A24B-DE3F7BAF823D}"/>
    <cellStyle name="Normal 3 4 6 7" xfId="27321" xr:uid="{4643E227-43FB-4522-97EE-B77AA9B4E44E}"/>
    <cellStyle name="Normal 3 4 7" xfId="2122" xr:uid="{666FFF0E-16AB-4EFD-B27D-3B8D7F3CFF5A}"/>
    <cellStyle name="Normal 3 4 7 2" xfId="4302" xr:uid="{03971D21-F97C-4C03-8D9B-2E72F26ECD71}"/>
    <cellStyle name="Normal 3 4 7 2 2" xfId="13051" xr:uid="{8E2EF9FF-CD0E-40DB-AFD5-4041355A44AD}"/>
    <cellStyle name="Normal 3 4 7 2 3" xfId="21786" xr:uid="{48898A95-A51E-4CCC-950D-20EB15B2B62E}"/>
    <cellStyle name="Normal 3 4 7 3" xfId="6499" xr:uid="{924EF3FB-FA7B-4402-8A19-8E17EBC22631}"/>
    <cellStyle name="Normal 3 4 7 3 2" xfId="15241" xr:uid="{F003BEB3-FF18-4804-A3A8-FDE22CBF5A68}"/>
    <cellStyle name="Normal 3 4 7 3 3" xfId="23976" xr:uid="{E1A9D70F-F10D-4B9A-85FB-3A8C91F8F095}"/>
    <cellStyle name="Normal 3 4 7 4" xfId="8693" xr:uid="{8062A46F-A64B-4051-A185-677F321AB479}"/>
    <cellStyle name="Normal 3 4 7 4 2" xfId="17430" xr:uid="{87C30923-A598-4624-86A4-20DF57833B79}"/>
    <cellStyle name="Normal 3 4 7 4 3" xfId="26165" xr:uid="{89124A30-5EC4-4AE6-91AA-0F5CFD478897}"/>
    <cellStyle name="Normal 3 4 7 5" xfId="10874" xr:uid="{A45225D7-9308-42B7-A586-2942019A1121}"/>
    <cellStyle name="Normal 3 4 7 6" xfId="19609" xr:uid="{FE206086-5CBB-4668-B442-B8B41281994B}"/>
    <cellStyle name="Normal 3 4 7 7" xfId="28356" xr:uid="{8718412E-BC45-4C00-8A13-F78D1B18B078}"/>
    <cellStyle name="Normal 3 4 8" xfId="2316" xr:uid="{E741C67B-BA66-44C7-BEEB-206D291F113F}"/>
    <cellStyle name="Normal 3 4 8 2" xfId="11065" xr:uid="{FCEE0A22-6414-4546-B80F-BCF92F7215C3}"/>
    <cellStyle name="Normal 3 4 8 3" xfId="19800" xr:uid="{0C58AAD4-8313-4939-AC46-51A666B54577}"/>
    <cellStyle name="Normal 3 4 9" xfId="4502" xr:uid="{97A0B9E7-BD66-4607-96C7-E70631AB80E3}"/>
    <cellStyle name="Normal 3 4 9 2" xfId="13244" xr:uid="{25FD7A2E-4402-4B2F-8FAD-6E9EE60B7916}"/>
    <cellStyle name="Normal 3 4 9 3" xfId="21979" xr:uid="{93694450-6D22-462A-ACE8-1011973022C8}"/>
    <cellStyle name="Normal 3 5" xfId="220" xr:uid="{49872EF3-1AF7-4242-8A56-BE699F8D57E7}"/>
    <cellStyle name="Normal 3 5 2" xfId="1188" xr:uid="{09E58D0C-3FD5-47FA-AE0F-3BD8E7753855}"/>
    <cellStyle name="Normal 3 5 2 2" xfId="3373" xr:uid="{137E7793-D14C-4337-AD3C-5BFB8DAFCECC}"/>
    <cellStyle name="Normal 3 5 2 2 2" xfId="12122" xr:uid="{2EF13907-3C6F-48F5-9BC2-7A1F3CA69725}"/>
    <cellStyle name="Normal 3 5 2 2 3" xfId="20857" xr:uid="{5C2F87D2-8BFF-41BB-A3D9-132519FF9CB1}"/>
    <cellStyle name="Normal 3 5 2 3" xfId="5567" xr:uid="{CC1D120D-A554-4A6F-AB9E-2167B9076CC8}"/>
    <cellStyle name="Normal 3 5 2 3 2" xfId="14309" xr:uid="{E75C6A1A-581D-43F6-A5CD-401641CA61F2}"/>
    <cellStyle name="Normal 3 5 2 3 3" xfId="23044" xr:uid="{196F462A-1A32-43A4-87E6-1E0F5D134071}"/>
    <cellStyle name="Normal 3 5 2 4" xfId="7760" xr:uid="{3FB5F14E-E200-4DF1-9C07-DF1C89F7C3C5}"/>
    <cellStyle name="Normal 3 5 2 4 2" xfId="16498" xr:uid="{4AA3F6EF-0882-4871-A052-A046D90B218B}"/>
    <cellStyle name="Normal 3 5 2 4 3" xfId="25233" xr:uid="{C3E59E7E-847A-4FD6-8A56-71EC9172A31D}"/>
    <cellStyle name="Normal 3 5 2 5" xfId="9945" xr:uid="{C3DD796C-827E-4CF5-99BA-24168D8F2511}"/>
    <cellStyle name="Normal 3 5 2 6" xfId="18679" xr:uid="{9CDB466B-0ED1-4386-947F-D698142E0FAA}"/>
    <cellStyle name="Normal 3 5 2 7" xfId="27423" xr:uid="{2A36002D-2FC6-4290-89D8-7B85EC5630EA}"/>
    <cellStyle name="Normal 3 5 3" xfId="2412" xr:uid="{15A738AF-7809-48AD-9300-679FB5C9237F}"/>
    <cellStyle name="Normal 3 5 3 2" xfId="11161" xr:uid="{2352486A-1F3E-4935-B698-275BA45A71E7}"/>
    <cellStyle name="Normal 3 5 3 3" xfId="19896" xr:uid="{D875DAF8-4A3B-42E0-A6F5-4B5219340893}"/>
    <cellStyle name="Normal 3 5 4" xfId="4598" xr:uid="{19030A9D-CEB3-42CD-B029-1DC5AF82DF56}"/>
    <cellStyle name="Normal 3 5 4 2" xfId="13340" xr:uid="{F6C88588-1C1C-4443-8AD0-05274F4936E3}"/>
    <cellStyle name="Normal 3 5 4 3" xfId="22075" xr:uid="{052D8E72-5284-4F01-8F08-8F631F4D8785}"/>
    <cellStyle name="Normal 3 5 5" xfId="6791" xr:uid="{A3A01925-2165-45BF-91E0-656A04887FFF}"/>
    <cellStyle name="Normal 3 5 5 2" xfId="15529" xr:uid="{CE679119-8CF1-49D2-BFAB-B1E3F34B8C68}"/>
    <cellStyle name="Normal 3 5 5 3" xfId="24264" xr:uid="{CDF4ACFF-343C-4EF0-B7CD-24FAD080A74B}"/>
    <cellStyle name="Normal 3 5 6" xfId="8985" xr:uid="{DBED1036-AE5B-4A17-A3B6-F3624D80EA9C}"/>
    <cellStyle name="Normal 3 5 7" xfId="17719" xr:uid="{4B2D8977-0CE1-4514-9993-B5A9EDEFBC66}"/>
    <cellStyle name="Normal 3 5 8" xfId="26454" xr:uid="{B47BDF31-2161-47DE-A775-D1C377390C65}"/>
    <cellStyle name="Normal 3 6" xfId="412" xr:uid="{34B6D784-E6B5-490F-83CA-6D510720C601}"/>
    <cellStyle name="Normal 3 6 2" xfId="1380" xr:uid="{9C232E75-0886-400B-825D-6D282E612A62}"/>
    <cellStyle name="Normal 3 6 2 2" xfId="3565" xr:uid="{DA892FDB-01E8-4D2A-AAFD-401386C8B229}"/>
    <cellStyle name="Normal 3 6 2 2 2" xfId="12314" xr:uid="{DB760A9A-4BF2-4664-A269-3142DE8A43E2}"/>
    <cellStyle name="Normal 3 6 2 2 3" xfId="21049" xr:uid="{C89444E8-C4F6-4E1D-B410-A352FB126A2B}"/>
    <cellStyle name="Normal 3 6 2 3" xfId="5759" xr:uid="{1BDF64A2-D289-4D94-AF06-54DD5BAE9BA8}"/>
    <cellStyle name="Normal 3 6 2 3 2" xfId="14501" xr:uid="{103706B7-83F5-4ABD-A5C6-C31C0FC0443E}"/>
    <cellStyle name="Normal 3 6 2 3 3" xfId="23236" xr:uid="{351468FC-7E9B-4397-B5E5-E8C1FBFFADBD}"/>
    <cellStyle name="Normal 3 6 2 4" xfId="7952" xr:uid="{293CDADD-71E7-47E4-80A6-0425F3CF7539}"/>
    <cellStyle name="Normal 3 6 2 4 2" xfId="16690" xr:uid="{6A79D7FF-217A-49E0-8119-E564423F4674}"/>
    <cellStyle name="Normal 3 6 2 4 3" xfId="25425" xr:uid="{78FDCFCA-79D2-4F44-842B-2FBFCB69B9AB}"/>
    <cellStyle name="Normal 3 6 2 5" xfId="10137" xr:uid="{71925855-4B70-48A1-AEF6-DD97000065D2}"/>
    <cellStyle name="Normal 3 6 2 6" xfId="18871" xr:uid="{F7B7F258-BC51-4C37-B5F3-1048AB2691D6}"/>
    <cellStyle name="Normal 3 6 2 7" xfId="27615" xr:uid="{2406E92D-ADDB-4C58-82E4-C097B49309EE}"/>
    <cellStyle name="Normal 3 6 3" xfId="2604" xr:uid="{DE73833A-48DE-4B13-BB20-4F6CDACEC673}"/>
    <cellStyle name="Normal 3 6 3 2" xfId="11353" xr:uid="{049F08B4-1678-4893-B77C-978440193DDA}"/>
    <cellStyle name="Normal 3 6 3 3" xfId="20088" xr:uid="{BB51BA6E-B071-4137-B1F7-83C0427ED6CC}"/>
    <cellStyle name="Normal 3 6 4" xfId="4790" xr:uid="{A0844E1B-4293-4BD1-B8EE-34F5876E61C2}"/>
    <cellStyle name="Normal 3 6 4 2" xfId="13532" xr:uid="{7BC13C5D-6DA1-4095-B0E2-D5F886A2429B}"/>
    <cellStyle name="Normal 3 6 4 3" xfId="22267" xr:uid="{42E57164-F7E3-4DDD-888B-5889D2813BA2}"/>
    <cellStyle name="Normal 3 6 5" xfId="6983" xr:uid="{70BD8AD5-7B06-4F27-A3C6-5F0F72AA5B6A}"/>
    <cellStyle name="Normal 3 6 5 2" xfId="15721" xr:uid="{7E19FC30-B87C-4929-B1E9-F4190175F5E5}"/>
    <cellStyle name="Normal 3 6 5 3" xfId="24456" xr:uid="{6DD9DFAA-C2F1-4A1F-AA5E-3D263965CAA2}"/>
    <cellStyle name="Normal 3 6 6" xfId="9177" xr:uid="{6BC75573-615A-49EE-811F-2195916F38C9}"/>
    <cellStyle name="Normal 3 6 7" xfId="17911" xr:uid="{505AB549-3777-421F-9A0A-3EBD0833F575}"/>
    <cellStyle name="Normal 3 6 8" xfId="26646" xr:uid="{6B4C34DA-CD26-4CC9-99D4-3C6BBBF06DA8}"/>
    <cellStyle name="Normal 3 7" xfId="604" xr:uid="{2BC1E0E7-79DA-49AE-A059-D704D1539CCA}"/>
    <cellStyle name="Normal 3 7 2" xfId="1572" xr:uid="{74B4DF6B-8E18-477B-9A06-D6F57DC1F3FA}"/>
    <cellStyle name="Normal 3 7 2 2" xfId="3757" xr:uid="{E99A90D6-DB21-4764-800D-909813514AFE}"/>
    <cellStyle name="Normal 3 7 2 2 2" xfId="12506" xr:uid="{6D0FE516-267A-49FC-9EC0-707B4FC5C6A5}"/>
    <cellStyle name="Normal 3 7 2 2 3" xfId="21241" xr:uid="{CF73667A-A41A-49A9-A20C-5FF542CA822F}"/>
    <cellStyle name="Normal 3 7 2 3" xfId="5951" xr:uid="{C1C8DE3A-C3F6-43D1-925C-6A7A4E7DD526}"/>
    <cellStyle name="Normal 3 7 2 3 2" xfId="14693" xr:uid="{77EE6B56-4CE7-4251-B78B-E064FAD360D9}"/>
    <cellStyle name="Normal 3 7 2 3 3" xfId="23428" xr:uid="{A1B22236-C74C-4D06-AA4B-B894372C0B9A}"/>
    <cellStyle name="Normal 3 7 2 4" xfId="8144" xr:uid="{84B37241-0429-4216-B5C4-C1618FCAEFD9}"/>
    <cellStyle name="Normal 3 7 2 4 2" xfId="16882" xr:uid="{80237161-5A54-43C0-8D84-F9CE3799C1AF}"/>
    <cellStyle name="Normal 3 7 2 4 3" xfId="25617" xr:uid="{15566C40-544E-437A-BBF7-0C24CCD74A1D}"/>
    <cellStyle name="Normal 3 7 2 5" xfId="10329" xr:uid="{D9C5D35A-3A2B-480C-94EA-185DB573D53A}"/>
    <cellStyle name="Normal 3 7 2 6" xfId="19063" xr:uid="{AB14EC8D-074D-4F57-824D-5D5B6E545AFB}"/>
    <cellStyle name="Normal 3 7 2 7" xfId="27807" xr:uid="{78415137-7257-423D-9CB0-6188C08ACF70}"/>
    <cellStyle name="Normal 3 7 3" xfId="2796" xr:uid="{5C129BD4-C1F2-44CC-B1B7-B6EE1E124274}"/>
    <cellStyle name="Normal 3 7 3 2" xfId="11545" xr:uid="{A7646D2E-8424-4EF5-A913-202FB460104C}"/>
    <cellStyle name="Normal 3 7 3 3" xfId="20280" xr:uid="{87E880A6-16EE-4C4A-894E-62EE954DE0CA}"/>
    <cellStyle name="Normal 3 7 4" xfId="4982" xr:uid="{E6FD27B3-671A-4495-B445-C953FFE8896D}"/>
    <cellStyle name="Normal 3 7 4 2" xfId="13724" xr:uid="{45863551-6290-462D-BE21-4382B5042B34}"/>
    <cellStyle name="Normal 3 7 4 3" xfId="22459" xr:uid="{39B892B7-E04D-42F7-9A0C-935DCC983FC4}"/>
    <cellStyle name="Normal 3 7 5" xfId="7175" xr:uid="{50B38CCF-E614-414E-ADDA-52BC470C4EDD}"/>
    <cellStyle name="Normal 3 7 5 2" xfId="15913" xr:uid="{8B24D632-5A6C-482B-B1DA-DDA464CAAF36}"/>
    <cellStyle name="Normal 3 7 5 3" xfId="24648" xr:uid="{FEE2AA19-5B10-4CED-AE11-44ADCB460A6C}"/>
    <cellStyle name="Normal 3 7 6" xfId="9369" xr:uid="{04C9A6D2-100E-4B3A-89F6-E6AF89C04D80}"/>
    <cellStyle name="Normal 3 7 7" xfId="18103" xr:uid="{537B295E-267E-48A3-8479-DF4006CB85AC}"/>
    <cellStyle name="Normal 3 7 8" xfId="26838" xr:uid="{357B7935-B6B7-40EB-A8BB-EDEFEDCD1E8B}"/>
    <cellStyle name="Normal 3 8" xfId="796" xr:uid="{3D3D225B-B83D-46CB-8FCD-7674FD6EE71A}"/>
    <cellStyle name="Normal 3 8 2" xfId="1764" xr:uid="{4FD8412F-59CA-4F21-9027-0349BE423584}"/>
    <cellStyle name="Normal 3 8 2 2" xfId="3949" xr:uid="{02A5F379-F20E-4604-A42E-287BF482DB6F}"/>
    <cellStyle name="Normal 3 8 2 2 2" xfId="12698" xr:uid="{C15B1741-1A34-4F94-BCAF-FFAE8F4579B0}"/>
    <cellStyle name="Normal 3 8 2 2 3" xfId="21433" xr:uid="{E9936456-2E5E-4EF6-B23E-8D0C89CB68FC}"/>
    <cellStyle name="Normal 3 8 2 3" xfId="6143" xr:uid="{0810CEB1-52AB-4D7B-86B8-21FB481926C7}"/>
    <cellStyle name="Normal 3 8 2 3 2" xfId="14885" xr:uid="{3BF2E391-AC04-4A83-A338-4B5418F8FA5E}"/>
    <cellStyle name="Normal 3 8 2 3 3" xfId="23620" xr:uid="{2B48EE4F-878F-4081-A586-050D47D1202F}"/>
    <cellStyle name="Normal 3 8 2 4" xfId="8336" xr:uid="{FFE9BEF8-55C9-4DA9-A264-16066C5F6979}"/>
    <cellStyle name="Normal 3 8 2 4 2" xfId="17074" xr:uid="{18EDAA89-E3D3-4760-92A8-80D53E96223A}"/>
    <cellStyle name="Normal 3 8 2 4 3" xfId="25809" xr:uid="{71DE5076-692C-47A2-9E0E-8F97284BDCFF}"/>
    <cellStyle name="Normal 3 8 2 5" xfId="10521" xr:uid="{8203C250-493D-4555-8942-62156FFF8380}"/>
    <cellStyle name="Normal 3 8 2 6" xfId="19255" xr:uid="{4D627448-0BD3-4D50-88B0-400B2B438C7F}"/>
    <cellStyle name="Normal 3 8 2 7" xfId="27999" xr:uid="{2F996EB7-9011-4640-94F1-14E4E95B91C1}"/>
    <cellStyle name="Normal 3 8 3" xfId="2988" xr:uid="{DDD11B78-E70B-4848-9339-B27030C37941}"/>
    <cellStyle name="Normal 3 8 3 2" xfId="11737" xr:uid="{2565D4B5-B7D6-4E0F-BD41-E1D7F010BAFE}"/>
    <cellStyle name="Normal 3 8 3 3" xfId="20472" xr:uid="{38CA7DCF-7B1F-4A2C-B0D5-DEF7AAD963CC}"/>
    <cellStyle name="Normal 3 8 4" xfId="5174" xr:uid="{9F00F256-3B03-474F-8CEC-431FC202C994}"/>
    <cellStyle name="Normal 3 8 4 2" xfId="13916" xr:uid="{68FAB2A7-9D8E-4510-A56E-CC830C1F840D}"/>
    <cellStyle name="Normal 3 8 4 3" xfId="22651" xr:uid="{B7419B82-68FE-46BD-BC99-503B5D7EA8A0}"/>
    <cellStyle name="Normal 3 8 5" xfId="7367" xr:uid="{4D8D89BA-378C-4A88-B4EB-D5A265095727}"/>
    <cellStyle name="Normal 3 8 5 2" xfId="16105" xr:uid="{CFB7E50C-C575-4C74-B9A3-50495DFF0D48}"/>
    <cellStyle name="Normal 3 8 5 3" xfId="24840" xr:uid="{1825054E-E5A7-4B01-8864-4ED995566B80}"/>
    <cellStyle name="Normal 3 8 6" xfId="9561" xr:uid="{FDB0192C-5555-41AB-9105-8F70731C28DA}"/>
    <cellStyle name="Normal 3 8 7" xfId="18295" xr:uid="{FFA2EC26-1471-4C82-84AC-1B44FEE5E69C}"/>
    <cellStyle name="Normal 3 8 8" xfId="27030" xr:uid="{7B0FC6B0-B7E0-4916-84D1-EC2CB671B3BA}"/>
    <cellStyle name="Normal 3 9" xfId="990" xr:uid="{D6EF3872-8B52-4DB0-A425-0C4ECD0BA0F4}"/>
    <cellStyle name="Normal 3 9 2" xfId="3181" xr:uid="{138CCD77-DAB6-4FC7-AAD9-EEB5C74A6A23}"/>
    <cellStyle name="Normal 3 9 2 2" xfId="11930" xr:uid="{864AC062-98B9-40BC-9B4E-ACC70369C053}"/>
    <cellStyle name="Normal 3 9 2 3" xfId="20665" xr:uid="{03555EB6-8159-4BF6-A2DD-95BE39C62D87}"/>
    <cellStyle name="Normal 3 9 3" xfId="5369" xr:uid="{E0BB0691-2A2F-4EEA-9358-A38372A644A2}"/>
    <cellStyle name="Normal 3 9 3 2" xfId="14111" xr:uid="{D31755D3-E55D-4221-8665-0C287185B244}"/>
    <cellStyle name="Normal 3 9 3 3" xfId="22846" xr:uid="{E90CBAB9-6799-44ED-9AD2-A09984728F95}"/>
    <cellStyle name="Normal 3 9 4" xfId="7562" xr:uid="{C69FFB8C-0EDA-4420-8C7B-EE2337F88F8D}"/>
    <cellStyle name="Normal 3 9 4 2" xfId="16300" xr:uid="{24ABDDA3-8683-4605-92CA-F1D9FAF203BF}"/>
    <cellStyle name="Normal 3 9 4 3" xfId="25035" xr:uid="{A52C0FB7-1874-4584-83B7-389A5696E7AE}"/>
    <cellStyle name="Normal 3 9 5" xfId="9753" xr:uid="{C9858055-AEDA-42CF-A950-44175249C5D5}"/>
    <cellStyle name="Normal 3 9 6" xfId="18487" xr:uid="{52F630C1-837B-426A-AE91-1DA5D49B2D28}"/>
    <cellStyle name="Normal 3 9 7" xfId="27225" xr:uid="{61EC2061-BD89-42A4-A7DE-51932971659D}"/>
    <cellStyle name="Normal 30" xfId="4391" xr:uid="{EAC2707A-09BB-4BBC-97B7-8732AAC54E59}"/>
    <cellStyle name="Normal 31" xfId="4392" xr:uid="{92F7811D-9486-47F6-BDE5-8A4BFFAC4AB4}"/>
    <cellStyle name="Normal 32" xfId="4387" xr:uid="{E378FE72-9229-42EB-9DB0-956EDEAE7B97}"/>
    <cellStyle name="Normal 33" xfId="4390" xr:uid="{F4972A17-10FD-4DED-8FB9-AB086B422619}"/>
    <cellStyle name="Normal 34" xfId="4389" xr:uid="{E9F4B932-71E6-4A92-9611-2017DA895FED}"/>
    <cellStyle name="Normal 35" xfId="4388" xr:uid="{7BC9C128-B700-479A-82FC-853695ACA909}"/>
    <cellStyle name="Normal 36" xfId="4393" xr:uid="{20BCBC2D-0AA8-4198-B337-E27CB9E39DCE}"/>
    <cellStyle name="Normal 36 2" xfId="13136" xr:uid="{7579FA42-F9CF-48AD-8278-5C2B9BA67679}"/>
    <cellStyle name="Normal 36 3" xfId="21871" xr:uid="{B910BF56-71E8-4706-AC80-0BC37A983982}"/>
    <cellStyle name="Normal 37" xfId="4395" xr:uid="{8366DFE8-1FFE-4CCC-861F-63BBE97C56D8}"/>
    <cellStyle name="Normal 38" xfId="6585" xr:uid="{CCD17601-22A7-49F7-A49B-9E83F241EF0A}"/>
    <cellStyle name="Normal 39" xfId="6587" xr:uid="{8DEA9467-DA70-4451-B478-11D9CF7F4527}"/>
    <cellStyle name="Normal 4" xfId="4" xr:uid="{BE171567-566D-4431-9381-654A2A7124AB}"/>
    <cellStyle name="Normal 4 10" xfId="1001" xr:uid="{6E865985-F6D7-466F-9062-4CFEE2D37DAA}"/>
    <cellStyle name="Normal 4 10 2" xfId="3192" xr:uid="{36A3F6B6-2BEB-4430-9494-2128D95D1C05}"/>
    <cellStyle name="Normal 4 10 2 2" xfId="11941" xr:uid="{1863068B-65F1-4C48-A876-BC46CE7840B8}"/>
    <cellStyle name="Normal 4 10 2 3" xfId="20676" xr:uid="{A99F8FFE-9830-41C4-BB04-340839CE940A}"/>
    <cellStyle name="Normal 4 10 3" xfId="5380" xr:uid="{99177C1E-6A63-43F9-AD95-2C5AE875D900}"/>
    <cellStyle name="Normal 4 10 3 2" xfId="14122" xr:uid="{E6943395-4A62-4F4C-B60F-BA9D593A8C4A}"/>
    <cellStyle name="Normal 4 10 3 3" xfId="22857" xr:uid="{D83D9B0A-A867-4AF2-8BFF-61B097EA843F}"/>
    <cellStyle name="Normal 4 10 4" xfId="7573" xr:uid="{894E3641-942E-4055-B410-17539A977373}"/>
    <cellStyle name="Normal 4 10 4 2" xfId="16311" xr:uid="{7D35612A-8A8A-47E2-ACF8-30B05FA0C3EA}"/>
    <cellStyle name="Normal 4 10 4 3" xfId="25046" xr:uid="{137C3EE9-F6DB-47BF-A3C2-ABD2C9B76C17}"/>
    <cellStyle name="Normal 4 10 5" xfId="9764" xr:uid="{8EC6667F-067F-42A0-9623-2A3CD78724ED}"/>
    <cellStyle name="Normal 4 10 6" xfId="18498" xr:uid="{054D1317-7D20-4BBF-BBE0-88931BB5424C}"/>
    <cellStyle name="Normal 4 10 7" xfId="27236" xr:uid="{24E179C1-ADC9-429C-A22C-C3E9A381ADD6}"/>
    <cellStyle name="Normal 4 11" xfId="2037" xr:uid="{13D4FC2E-9B80-4DC0-BED4-5C02FD10C99A}"/>
    <cellStyle name="Normal 4 11 2" xfId="4217" xr:uid="{62E0699E-1F4A-44F4-B0AB-FD8D56B9E162}"/>
    <cellStyle name="Normal 4 11 2 2" xfId="12966" xr:uid="{2BA27FC6-E2BF-4FB4-8009-9A3D3635CC3E}"/>
    <cellStyle name="Normal 4 11 2 3" xfId="21701" xr:uid="{76C8E163-E54C-4756-9B4C-35028FBD8450}"/>
    <cellStyle name="Normal 4 11 3" xfId="6414" xr:uid="{14FF5C07-AC99-4A21-A1D4-9095ECE775BE}"/>
    <cellStyle name="Normal 4 11 3 2" xfId="15156" xr:uid="{67D7D714-F58A-4112-BC88-B7F6109BCC4D}"/>
    <cellStyle name="Normal 4 11 3 3" xfId="23891" xr:uid="{78B0AC96-AF1C-4617-9E58-834EA6A3D753}"/>
    <cellStyle name="Normal 4 11 4" xfId="8608" xr:uid="{6C2795C8-3320-4142-B28D-CF19EDF67F02}"/>
    <cellStyle name="Normal 4 11 4 2" xfId="17345" xr:uid="{7FCC529E-654D-4247-916F-A18568D64C55}"/>
    <cellStyle name="Normal 4 11 4 3" xfId="26080" xr:uid="{B5B67734-3BA4-49F9-BB9C-05E742DC94A2}"/>
    <cellStyle name="Normal 4 11 5" xfId="10789" xr:uid="{EE4B1004-F638-47A9-8B60-0B182F632EEB}"/>
    <cellStyle name="Normal 4 11 6" xfId="19524" xr:uid="{B07CCBE2-07AE-430B-B52E-7D1767859278}"/>
    <cellStyle name="Normal 4 11 7" xfId="28271" xr:uid="{C42A4837-C5B8-4151-917D-923D24C4BFD4}"/>
    <cellStyle name="Normal 4 12" xfId="2231" xr:uid="{9B014F49-443C-4A3C-AC1C-E927342651A2}"/>
    <cellStyle name="Normal 4 12 2" xfId="10980" xr:uid="{291EE484-F51C-49BC-83BB-375F19645EAE}"/>
    <cellStyle name="Normal 4 12 3" xfId="19715" xr:uid="{EA036C74-54AD-402C-A34F-731D9B30292B}"/>
    <cellStyle name="Normal 4 13" xfId="4417" xr:uid="{603639E6-05FA-4021-89D1-663DBE22B6CE}"/>
    <cellStyle name="Normal 4 13 2" xfId="13159" xr:uid="{7125525D-68E7-4E78-B80E-8CB6A35182E0}"/>
    <cellStyle name="Normal 4 13 3" xfId="21894" xr:uid="{84052213-D32C-4A8A-9329-94535FF4B319}"/>
    <cellStyle name="Normal 4 14" xfId="6610" xr:uid="{51EE4D3E-DE05-4FFA-B335-CC0738D3DF3F}"/>
    <cellStyle name="Normal 4 14 2" xfId="15348" xr:uid="{F59D3EE1-D3F4-44A7-BEEA-0A07E2FBE9DA}"/>
    <cellStyle name="Normal 4 14 3" xfId="24083" xr:uid="{F9376A92-6554-4720-AEAC-8FE846AC9E57}"/>
    <cellStyle name="Normal 4 15" xfId="8804" xr:uid="{4DCAD326-E91B-45B6-A16A-A654F93BC948}"/>
    <cellStyle name="Normal 4 16" xfId="17538" xr:uid="{B07B9E17-9DBF-4D43-AF19-1951DBF7617F}"/>
    <cellStyle name="Normal 4 17" xfId="26273" xr:uid="{21D4F497-18CF-481A-80F9-2200C46EABF4}"/>
    <cellStyle name="Normal 4 18" xfId="39" xr:uid="{567A2301-F429-485B-8C0A-F562EFE3A802}"/>
    <cellStyle name="Normal 4 2" xfId="63" xr:uid="{10FF5A0C-749F-4C34-BBB0-62058A272906}"/>
    <cellStyle name="Normal 4 2 10" xfId="2255" xr:uid="{F5F0F74C-6655-4D76-B5C8-8E5AD6F4F045}"/>
    <cellStyle name="Normal 4 2 10 2" xfId="11004" xr:uid="{704CA38D-8738-413A-9F65-79E0FBE509E7}"/>
    <cellStyle name="Normal 4 2 10 3" xfId="19739" xr:uid="{BC6ABB62-F9D2-4F7F-A9E5-BE26A374D568}"/>
    <cellStyle name="Normal 4 2 11" xfId="4441" xr:uid="{23EC8A9F-C1F6-4161-967C-30CEE0B12E0F}"/>
    <cellStyle name="Normal 4 2 11 2" xfId="13183" xr:uid="{7F08EACB-CDF0-473E-B8A8-4CDC3881B6A1}"/>
    <cellStyle name="Normal 4 2 11 3" xfId="21918" xr:uid="{5F7CDBC6-6576-4B1B-B4CF-6FF475A4E571}"/>
    <cellStyle name="Normal 4 2 12" xfId="6634" xr:uid="{DA58C66D-CD3D-4884-A950-9F31CD1EBD28}"/>
    <cellStyle name="Normal 4 2 12 2" xfId="15372" xr:uid="{1999C5AD-9571-45B0-B876-888CE1EB1DF6}"/>
    <cellStyle name="Normal 4 2 12 3" xfId="24107" xr:uid="{2B236828-8FD3-42CE-9C9B-DA3940D403AE}"/>
    <cellStyle name="Normal 4 2 13" xfId="8828" xr:uid="{716C71DB-B789-411C-99E1-20D7FB5C4633}"/>
    <cellStyle name="Normal 4 2 14" xfId="17562" xr:uid="{F2E37450-8B2F-46E3-B17F-8F5140324343}"/>
    <cellStyle name="Normal 4 2 15" xfId="26297" xr:uid="{D86446F6-5416-43F4-B96F-B0C5DF636880}"/>
    <cellStyle name="Normal 4 2 2" xfId="111" xr:uid="{6AC5C946-8E7C-4F2A-80A7-ACF48ACC6FFF}"/>
    <cellStyle name="Normal 4 2 2 10" xfId="4489" xr:uid="{68EF0A7B-07E9-4353-91C8-27BA495EF463}"/>
    <cellStyle name="Normal 4 2 2 10 2" xfId="13231" xr:uid="{2BFD55C4-1806-4EF5-87ED-833100DAB859}"/>
    <cellStyle name="Normal 4 2 2 10 3" xfId="21966" xr:uid="{343925C8-939E-46EF-B67B-2AA07FC6DFF9}"/>
    <cellStyle name="Normal 4 2 2 11" xfId="6682" xr:uid="{BB357DEF-C7F8-413B-A221-2DF565BE964C}"/>
    <cellStyle name="Normal 4 2 2 11 2" xfId="15420" xr:uid="{03AC167F-2786-4F1B-8D51-74A66B8425F8}"/>
    <cellStyle name="Normal 4 2 2 11 3" xfId="24155" xr:uid="{0CF55E93-BEE7-4FCC-8CA6-263B930B41B0}"/>
    <cellStyle name="Normal 4 2 2 12" xfId="8876" xr:uid="{5316B3A6-85AF-4FED-A27A-AAA6862D4622}"/>
    <cellStyle name="Normal 4 2 2 13" xfId="17610" xr:uid="{9D699C2A-FAAA-41E5-8AE4-C499F742701A}"/>
    <cellStyle name="Normal 4 2 2 14" xfId="26345" xr:uid="{6F3ABDAD-1E0B-4A00-9741-750A163FC79A}"/>
    <cellStyle name="Normal 4 2 2 2" xfId="207" xr:uid="{61C017CF-8CF2-42EB-872D-CFEC75A703F4}"/>
    <cellStyle name="Normal 4 2 2 2 10" xfId="6778" xr:uid="{715F142F-AE21-484C-8545-E0FF3DD10F20}"/>
    <cellStyle name="Normal 4 2 2 2 10 2" xfId="15516" xr:uid="{FBE499D0-5C64-460B-8188-107C4521B492}"/>
    <cellStyle name="Normal 4 2 2 2 10 3" xfId="24251" xr:uid="{00C3279B-27C0-40CC-A2AB-733D85311436}"/>
    <cellStyle name="Normal 4 2 2 2 11" xfId="8972" xr:uid="{C24AAD0D-81CF-4AF7-8191-9CA1FAB92F07}"/>
    <cellStyle name="Normal 4 2 2 2 12" xfId="17706" xr:uid="{17712095-EFDB-4FAE-9EEC-11F2BAF14141}"/>
    <cellStyle name="Normal 4 2 2 2 13" xfId="26441" xr:uid="{BA410327-08A9-4B3C-BC59-BBFE8E8E997A}"/>
    <cellStyle name="Normal 4 2 2 2 2" xfId="399" xr:uid="{B416DAB4-BF4C-424B-8EE4-A299D4CFF957}"/>
    <cellStyle name="Normal 4 2 2 2 2 2" xfId="1367" xr:uid="{41DDD303-D99A-44F6-9747-5E3D79626E09}"/>
    <cellStyle name="Normal 4 2 2 2 2 2 2" xfId="3552" xr:uid="{E8CF2B19-1FAA-42EA-82D5-99DDA1A48C68}"/>
    <cellStyle name="Normal 4 2 2 2 2 2 2 2" xfId="12301" xr:uid="{8FAB23C3-33CF-4D3E-92A4-E71718F6900B}"/>
    <cellStyle name="Normal 4 2 2 2 2 2 2 3" xfId="21036" xr:uid="{004628A6-7BF9-4B5F-A36F-48D067B3897E}"/>
    <cellStyle name="Normal 4 2 2 2 2 2 3" xfId="5746" xr:uid="{FE6DFA53-B88B-43EE-A464-64B71C0B3C45}"/>
    <cellStyle name="Normal 4 2 2 2 2 2 3 2" xfId="14488" xr:uid="{6450A33E-364F-4255-B22A-5AB3777375D5}"/>
    <cellStyle name="Normal 4 2 2 2 2 2 3 3" xfId="23223" xr:uid="{731033B6-C08E-4A39-872A-1E5FBDC6C2DB}"/>
    <cellStyle name="Normal 4 2 2 2 2 2 4" xfId="7939" xr:uid="{6AB069EB-F24E-4C62-AD07-61B9D5A70965}"/>
    <cellStyle name="Normal 4 2 2 2 2 2 4 2" xfId="16677" xr:uid="{288D0C7B-F9CE-4921-9BB6-164049928FC8}"/>
    <cellStyle name="Normal 4 2 2 2 2 2 4 3" xfId="25412" xr:uid="{7A21DA88-68D9-4EF5-BA57-8689A13AF713}"/>
    <cellStyle name="Normal 4 2 2 2 2 2 5" xfId="10124" xr:uid="{13125ADB-BEE6-49E4-8389-0E82E4612A81}"/>
    <cellStyle name="Normal 4 2 2 2 2 2 6" xfId="18858" xr:uid="{9485B223-1DDF-40AA-BE38-374FAF57E2ED}"/>
    <cellStyle name="Normal 4 2 2 2 2 2 7" xfId="27602" xr:uid="{25E6A1C5-7DF0-4BF4-9D44-92A66747F18D}"/>
    <cellStyle name="Normal 4 2 2 2 2 3" xfId="2591" xr:uid="{6D3F9C3D-69E9-46E8-ACB4-296342F1ADC5}"/>
    <cellStyle name="Normal 4 2 2 2 2 3 2" xfId="11340" xr:uid="{2FA3F375-235D-48DB-9712-FB9792FE48E3}"/>
    <cellStyle name="Normal 4 2 2 2 2 3 3" xfId="20075" xr:uid="{5D896D79-8E19-41C1-9D1A-89D5E62DA767}"/>
    <cellStyle name="Normal 4 2 2 2 2 4" xfId="4777" xr:uid="{387BE7C3-BDB1-4E0A-9905-6B0A96414A6E}"/>
    <cellStyle name="Normal 4 2 2 2 2 4 2" xfId="13519" xr:uid="{410F9092-9DC8-40D5-94ED-8D1B6C9A6C5F}"/>
    <cellStyle name="Normal 4 2 2 2 2 4 3" xfId="22254" xr:uid="{ABE6B736-8490-4632-89E2-CA95A28BD3E7}"/>
    <cellStyle name="Normal 4 2 2 2 2 5" xfId="6970" xr:uid="{3242398B-6240-49D0-8C85-773F4802F0CD}"/>
    <cellStyle name="Normal 4 2 2 2 2 5 2" xfId="15708" xr:uid="{903E6953-5899-4D95-8FD8-054055DBE0FB}"/>
    <cellStyle name="Normal 4 2 2 2 2 5 3" xfId="24443" xr:uid="{5F97D37C-3458-4629-83E8-058E7FBED169}"/>
    <cellStyle name="Normal 4 2 2 2 2 6" xfId="9164" xr:uid="{0F4A0A9B-91FF-43C3-94B7-BC4C85C9A799}"/>
    <cellStyle name="Normal 4 2 2 2 2 7" xfId="17898" xr:uid="{7106978A-242C-4854-AC26-CD786BB9C03F}"/>
    <cellStyle name="Normal 4 2 2 2 2 8" xfId="26633" xr:uid="{DD40EAEF-70F1-47CB-9469-07A421A90797}"/>
    <cellStyle name="Normal 4 2 2 2 3" xfId="591" xr:uid="{F7E04A9E-230F-4105-B5A2-6FA79017B59F}"/>
    <cellStyle name="Normal 4 2 2 2 3 2" xfId="1559" xr:uid="{B0EC0B63-4B3C-4470-91BA-98BD10DB1335}"/>
    <cellStyle name="Normal 4 2 2 2 3 2 2" xfId="3744" xr:uid="{B8201012-96C2-4651-96B0-5117D609698F}"/>
    <cellStyle name="Normal 4 2 2 2 3 2 2 2" xfId="12493" xr:uid="{EE17F97E-F68A-4F17-BBFB-93518048F4D2}"/>
    <cellStyle name="Normal 4 2 2 2 3 2 2 3" xfId="21228" xr:uid="{50F50B23-62FB-4701-8B28-FB2C12E97C92}"/>
    <cellStyle name="Normal 4 2 2 2 3 2 3" xfId="5938" xr:uid="{91DF8384-12B7-4C7C-9CDD-8C519623D67D}"/>
    <cellStyle name="Normal 4 2 2 2 3 2 3 2" xfId="14680" xr:uid="{405ABF1C-F4E7-43E2-B6B6-D62E27A5D41F}"/>
    <cellStyle name="Normal 4 2 2 2 3 2 3 3" xfId="23415" xr:uid="{41051DEC-7890-445D-B28F-B4EF540E293B}"/>
    <cellStyle name="Normal 4 2 2 2 3 2 4" xfId="8131" xr:uid="{04E7945C-D62A-41FC-B869-18AC7C4FD677}"/>
    <cellStyle name="Normal 4 2 2 2 3 2 4 2" xfId="16869" xr:uid="{26764039-2307-4E83-AF7B-BE539009852D}"/>
    <cellStyle name="Normal 4 2 2 2 3 2 4 3" xfId="25604" xr:uid="{B5AA219D-E767-4E01-A92E-CD210353E7C8}"/>
    <cellStyle name="Normal 4 2 2 2 3 2 5" xfId="10316" xr:uid="{4ACEBDC0-9B64-4D69-ACF7-41B5C85D73B3}"/>
    <cellStyle name="Normal 4 2 2 2 3 2 6" xfId="19050" xr:uid="{6273FA00-7A3B-4CAA-A1AB-8189542F6CCF}"/>
    <cellStyle name="Normal 4 2 2 2 3 2 7" xfId="27794" xr:uid="{2C8CB427-CB78-48CC-AB37-51B68CB9A451}"/>
    <cellStyle name="Normal 4 2 2 2 3 3" xfId="2783" xr:uid="{87682658-7871-4B5A-9F52-870FE0B2498A}"/>
    <cellStyle name="Normal 4 2 2 2 3 3 2" xfId="11532" xr:uid="{377AA056-7EBC-4CA4-9F44-8C1A4397ECC3}"/>
    <cellStyle name="Normal 4 2 2 2 3 3 3" xfId="20267" xr:uid="{686B05F3-3790-485E-9978-46B44DE57D41}"/>
    <cellStyle name="Normal 4 2 2 2 3 4" xfId="4969" xr:uid="{9822E912-CF86-4C4E-A4FF-CC39287C08D8}"/>
    <cellStyle name="Normal 4 2 2 2 3 4 2" xfId="13711" xr:uid="{62E29971-9256-41DA-8133-CE090CE72137}"/>
    <cellStyle name="Normal 4 2 2 2 3 4 3" xfId="22446" xr:uid="{B610C304-1AC5-4B00-A3FD-8F80F0F33611}"/>
    <cellStyle name="Normal 4 2 2 2 3 5" xfId="7162" xr:uid="{0570DBB7-930D-41AB-90F0-AA117B0CE16B}"/>
    <cellStyle name="Normal 4 2 2 2 3 5 2" xfId="15900" xr:uid="{55C34638-003E-491E-9EA5-210FE7A6C563}"/>
    <cellStyle name="Normal 4 2 2 2 3 5 3" xfId="24635" xr:uid="{42DD5AC5-976B-4FF0-BDE2-19499FCFF24F}"/>
    <cellStyle name="Normal 4 2 2 2 3 6" xfId="9356" xr:uid="{D898B4C0-04F9-4C9F-8095-4E601B67971C}"/>
    <cellStyle name="Normal 4 2 2 2 3 7" xfId="18090" xr:uid="{E95C6564-D86E-4DD4-ACF8-FABAD2BCCF75}"/>
    <cellStyle name="Normal 4 2 2 2 3 8" xfId="26825" xr:uid="{3FD169B7-4AB7-44C2-A1D3-137B765F9345}"/>
    <cellStyle name="Normal 4 2 2 2 4" xfId="783" xr:uid="{A4FCDB38-C04B-447E-BD9F-5AB6A58E637A}"/>
    <cellStyle name="Normal 4 2 2 2 4 2" xfId="1751" xr:uid="{1CCAE30B-1E70-43D8-A5A5-5372C6A87942}"/>
    <cellStyle name="Normal 4 2 2 2 4 2 2" xfId="3936" xr:uid="{FC92383D-F17A-42CB-A4CC-910D7A0806DD}"/>
    <cellStyle name="Normal 4 2 2 2 4 2 2 2" xfId="12685" xr:uid="{D16ED40F-AE56-421E-955C-0B2A102AB2B1}"/>
    <cellStyle name="Normal 4 2 2 2 4 2 2 3" xfId="21420" xr:uid="{2C440C5D-3D85-4842-9DEE-FDB59CB46231}"/>
    <cellStyle name="Normal 4 2 2 2 4 2 3" xfId="6130" xr:uid="{0EB64D01-5EAF-454D-B119-495D85F57F37}"/>
    <cellStyle name="Normal 4 2 2 2 4 2 3 2" xfId="14872" xr:uid="{0761058A-88C3-4B42-B393-E0FABC3D2068}"/>
    <cellStyle name="Normal 4 2 2 2 4 2 3 3" xfId="23607" xr:uid="{098C02A1-F3A3-444A-9986-D052F77780D2}"/>
    <cellStyle name="Normal 4 2 2 2 4 2 4" xfId="8323" xr:uid="{29B671AF-7D3F-4A31-B29F-4C5226E56470}"/>
    <cellStyle name="Normal 4 2 2 2 4 2 4 2" xfId="17061" xr:uid="{6BC45802-6586-4306-9067-C0D2DC103DE0}"/>
    <cellStyle name="Normal 4 2 2 2 4 2 4 3" xfId="25796" xr:uid="{30817872-461B-41EE-B988-ACA7590E8BCB}"/>
    <cellStyle name="Normal 4 2 2 2 4 2 5" xfId="10508" xr:uid="{196EF712-DE6C-4B90-88DD-16D5265907C9}"/>
    <cellStyle name="Normal 4 2 2 2 4 2 6" xfId="19242" xr:uid="{52A3C832-88DD-4189-BF91-520232C4BDBB}"/>
    <cellStyle name="Normal 4 2 2 2 4 2 7" xfId="27986" xr:uid="{EF4E7B6F-3118-4611-BF1E-2AC9D693923B}"/>
    <cellStyle name="Normal 4 2 2 2 4 3" xfId="2975" xr:uid="{C0418733-73C8-4C63-B3CB-9FB6147C0E4D}"/>
    <cellStyle name="Normal 4 2 2 2 4 3 2" xfId="11724" xr:uid="{A2768B93-0133-438C-AE7E-05D52F2923AF}"/>
    <cellStyle name="Normal 4 2 2 2 4 3 3" xfId="20459" xr:uid="{198BA0C9-4308-4D61-8B16-826B66A4A9B3}"/>
    <cellStyle name="Normal 4 2 2 2 4 4" xfId="5161" xr:uid="{CFBF4623-7EA9-4168-982A-5CB4918228AD}"/>
    <cellStyle name="Normal 4 2 2 2 4 4 2" xfId="13903" xr:uid="{251A730C-9043-4D6B-A654-7536BD632C25}"/>
    <cellStyle name="Normal 4 2 2 2 4 4 3" xfId="22638" xr:uid="{1EF2F28B-F9C1-4E95-A1FE-E3641080E56B}"/>
    <cellStyle name="Normal 4 2 2 2 4 5" xfId="7354" xr:uid="{FD1E1F5F-AB00-436F-808B-BA33BFEC1342}"/>
    <cellStyle name="Normal 4 2 2 2 4 5 2" xfId="16092" xr:uid="{C8EC74A8-35EE-4DC2-8FA0-F36DFAE57A0B}"/>
    <cellStyle name="Normal 4 2 2 2 4 5 3" xfId="24827" xr:uid="{0CA8BBD6-13BF-443F-8C1A-054558458741}"/>
    <cellStyle name="Normal 4 2 2 2 4 6" xfId="9548" xr:uid="{52DDEF5A-26E6-4080-94BB-01527E963CB2}"/>
    <cellStyle name="Normal 4 2 2 2 4 7" xfId="18282" xr:uid="{B36E6604-A54F-480D-A460-74806B18B169}"/>
    <cellStyle name="Normal 4 2 2 2 4 8" xfId="27017" xr:uid="{7EF23AA9-4FBC-412C-8C53-71C4BDE2CB92}"/>
    <cellStyle name="Normal 4 2 2 2 5" xfId="975" xr:uid="{35D1A4A0-C41D-480F-9366-87B734070439}"/>
    <cellStyle name="Normal 4 2 2 2 5 2" xfId="1943" xr:uid="{1C62E1A1-D38A-45AA-894D-12C2F233B020}"/>
    <cellStyle name="Normal 4 2 2 2 5 2 2" xfId="4128" xr:uid="{7CB9ED23-6986-4A9D-B9C8-4843C93960FE}"/>
    <cellStyle name="Normal 4 2 2 2 5 2 2 2" xfId="12877" xr:uid="{2006E1EF-13B6-4703-8F8C-AB14D94C661A}"/>
    <cellStyle name="Normal 4 2 2 2 5 2 2 3" xfId="21612" xr:uid="{30CE6957-8E4A-49D9-B6DB-771DE4AF7544}"/>
    <cellStyle name="Normal 4 2 2 2 5 2 3" xfId="6322" xr:uid="{7E2A52E0-8E70-491A-9C91-FFC288BD983D}"/>
    <cellStyle name="Normal 4 2 2 2 5 2 3 2" xfId="15064" xr:uid="{B281604B-19B6-4038-BFA0-76F75A26C187}"/>
    <cellStyle name="Normal 4 2 2 2 5 2 3 3" xfId="23799" xr:uid="{ED73CAA6-0308-4D4A-991D-D85294824642}"/>
    <cellStyle name="Normal 4 2 2 2 5 2 4" xfId="8515" xr:uid="{65DF0CDD-89E7-46F4-B0B9-EED7B50E8F0A}"/>
    <cellStyle name="Normal 4 2 2 2 5 2 4 2" xfId="17253" xr:uid="{6CDDB08C-EABD-48DF-B6B9-3A24A6C1CDB7}"/>
    <cellStyle name="Normal 4 2 2 2 5 2 4 3" xfId="25988" xr:uid="{24273EA2-8D44-47D2-AD97-E67B78B60912}"/>
    <cellStyle name="Normal 4 2 2 2 5 2 5" xfId="10700" xr:uid="{1DDDA491-D66D-48CE-8239-BC770C770D54}"/>
    <cellStyle name="Normal 4 2 2 2 5 2 6" xfId="19434" xr:uid="{E240A261-17EB-44AA-87E8-A5852264235D}"/>
    <cellStyle name="Normal 4 2 2 2 5 2 7" xfId="28178" xr:uid="{54D204A9-6641-430A-98DB-32EAC593A0DF}"/>
    <cellStyle name="Normal 4 2 2 2 5 3" xfId="3167" xr:uid="{E1528F51-061B-484C-A22A-12FD54155FC7}"/>
    <cellStyle name="Normal 4 2 2 2 5 3 2" xfId="11916" xr:uid="{6AF169FC-7393-4691-AB41-E1EAED743D37}"/>
    <cellStyle name="Normal 4 2 2 2 5 3 3" xfId="20651" xr:uid="{B911CAD9-D6E8-4F46-8381-3738BA1D1276}"/>
    <cellStyle name="Normal 4 2 2 2 5 4" xfId="5353" xr:uid="{01CF92B3-5027-4824-9235-47A6D5E2D3CA}"/>
    <cellStyle name="Normal 4 2 2 2 5 4 2" xfId="14095" xr:uid="{E305C7FE-825A-42EA-B848-40BA2CD85D4E}"/>
    <cellStyle name="Normal 4 2 2 2 5 4 3" xfId="22830" xr:uid="{B21CDD08-5281-40FA-AB4E-CD297672E125}"/>
    <cellStyle name="Normal 4 2 2 2 5 5" xfId="7546" xr:uid="{8AB035EA-97A7-4546-8735-7D47AC4404D7}"/>
    <cellStyle name="Normal 4 2 2 2 5 5 2" xfId="16284" xr:uid="{3997F057-4FBC-4B8D-ADFD-7021DE70C7B9}"/>
    <cellStyle name="Normal 4 2 2 2 5 5 3" xfId="25019" xr:uid="{D9E481E0-EA2C-4656-A1DE-93C313A4B7B7}"/>
    <cellStyle name="Normal 4 2 2 2 5 6" xfId="9740" xr:uid="{3EE1DA41-1CF4-4A08-888B-B04FB2816CE5}"/>
    <cellStyle name="Normal 4 2 2 2 5 7" xfId="18474" xr:uid="{B7F80418-D223-40BB-9E3A-E1B2E12910BA}"/>
    <cellStyle name="Normal 4 2 2 2 5 8" xfId="27209" xr:uid="{42557DC4-876C-4FE2-AEBB-D3721B0C0009}"/>
    <cellStyle name="Normal 4 2 2 2 6" xfId="1169" xr:uid="{8BCA3E72-D873-4AD5-AC21-696106A1D8CD}"/>
    <cellStyle name="Normal 4 2 2 2 6 2" xfId="3360" xr:uid="{CCD0C2B8-F72D-4F32-B45F-32AE078FC90F}"/>
    <cellStyle name="Normal 4 2 2 2 6 2 2" xfId="12109" xr:uid="{FA893272-C1F3-4234-A74F-62310060C0DD}"/>
    <cellStyle name="Normal 4 2 2 2 6 2 3" xfId="20844" xr:uid="{AB16D380-B5F7-4704-8D15-49F3A9954052}"/>
    <cellStyle name="Normal 4 2 2 2 6 3" xfId="5548" xr:uid="{A92048F8-B9AE-4685-AA11-94A99795D3A4}"/>
    <cellStyle name="Normal 4 2 2 2 6 3 2" xfId="14290" xr:uid="{1424F900-0479-4151-86D7-B40ADC63F703}"/>
    <cellStyle name="Normal 4 2 2 2 6 3 3" xfId="23025" xr:uid="{0FE3B4B1-A59B-47AD-90C4-FCF79F5A2DC9}"/>
    <cellStyle name="Normal 4 2 2 2 6 4" xfId="7741" xr:uid="{0144FD12-DF66-4C86-AB7F-23C8A1D7604C}"/>
    <cellStyle name="Normal 4 2 2 2 6 4 2" xfId="16479" xr:uid="{6C07B7F9-B1B0-410D-AD73-CA4972D693E8}"/>
    <cellStyle name="Normal 4 2 2 2 6 4 3" xfId="25214" xr:uid="{4B47779A-4ADF-44D1-9320-D13C3ACA85AC}"/>
    <cellStyle name="Normal 4 2 2 2 6 5" xfId="9932" xr:uid="{3168D6E4-442E-4B71-95B6-B2F5D62FEEE0}"/>
    <cellStyle name="Normal 4 2 2 2 6 6" xfId="18666" xr:uid="{A6103A38-F659-4C55-AD5E-CB88BFD4C3A2}"/>
    <cellStyle name="Normal 4 2 2 2 6 7" xfId="27404" xr:uid="{2E43DBE7-22CC-44B2-AAA5-579C07FC79B0}"/>
    <cellStyle name="Normal 4 2 2 2 7" xfId="2205" xr:uid="{C1D623B9-A018-450A-AEFB-D636708DB0DB}"/>
    <cellStyle name="Normal 4 2 2 2 7 2" xfId="4385" xr:uid="{F07AD3CE-08DA-4A45-8193-2FDE3FB3D9ED}"/>
    <cellStyle name="Normal 4 2 2 2 7 2 2" xfId="13134" xr:uid="{437431DE-FA82-4235-AF12-AE2C6AFA7E2B}"/>
    <cellStyle name="Normal 4 2 2 2 7 2 3" xfId="21869" xr:uid="{FF7F5F66-A2AB-486E-A1A2-CB19E16266B5}"/>
    <cellStyle name="Normal 4 2 2 2 7 3" xfId="6582" xr:uid="{EDD6EB1B-F061-4313-8DEF-D8090B7B1BAA}"/>
    <cellStyle name="Normal 4 2 2 2 7 3 2" xfId="15324" xr:uid="{C5A214AB-9B4A-4330-8769-4CAD645130CF}"/>
    <cellStyle name="Normal 4 2 2 2 7 3 3" xfId="24059" xr:uid="{736491BC-B844-4C77-BE76-496C7C323D69}"/>
    <cellStyle name="Normal 4 2 2 2 7 4" xfId="8776" xr:uid="{01FCC77A-69B3-4FA4-8645-A95A8AB1E115}"/>
    <cellStyle name="Normal 4 2 2 2 7 4 2" xfId="17513" xr:uid="{421479F5-C73E-4C0C-A04E-C1892D0DF3AD}"/>
    <cellStyle name="Normal 4 2 2 2 7 4 3" xfId="26248" xr:uid="{50B45E8F-F7EC-4B7E-80BC-D7AE30E721C4}"/>
    <cellStyle name="Normal 4 2 2 2 7 5" xfId="10957" xr:uid="{CC3CD0A9-FCE2-4BB6-AC8C-AB60AB3F6E43}"/>
    <cellStyle name="Normal 4 2 2 2 7 6" xfId="19692" xr:uid="{427659CB-95B9-4C8A-8CB3-BC3856413EF9}"/>
    <cellStyle name="Normal 4 2 2 2 7 7" xfId="28439" xr:uid="{4E9B0CDC-7C28-45AC-ADB7-CD9179B344C3}"/>
    <cellStyle name="Normal 4 2 2 2 8" xfId="2399" xr:uid="{E773C0D4-FC8C-4312-B6DD-A67650EFB056}"/>
    <cellStyle name="Normal 4 2 2 2 8 2" xfId="11148" xr:uid="{D2471507-DEE6-4B1A-A0DE-8AFEF756E02D}"/>
    <cellStyle name="Normal 4 2 2 2 8 3" xfId="19883" xr:uid="{FFB5B4D0-C920-4A9A-B9AA-83C37C4DC995}"/>
    <cellStyle name="Normal 4 2 2 2 9" xfId="4585" xr:uid="{6CE11ECC-7C74-4A4B-9F37-157E3EF4632B}"/>
    <cellStyle name="Normal 4 2 2 2 9 2" xfId="13327" xr:uid="{0BFC1015-0940-4547-A410-F26644EB83C9}"/>
    <cellStyle name="Normal 4 2 2 2 9 3" xfId="22062" xr:uid="{2D798846-7274-487B-982C-B4595AEB3443}"/>
    <cellStyle name="Normal 4 2 2 3" xfId="303" xr:uid="{799DAE96-E53A-4909-BC01-68954DC3CA36}"/>
    <cellStyle name="Normal 4 2 2 3 2" xfId="1271" xr:uid="{CC10EB93-9BAB-402A-BA81-F0A383645B4D}"/>
    <cellStyle name="Normal 4 2 2 3 2 2" xfId="3456" xr:uid="{43E42BE5-ACF8-4DC2-87D8-89299E2435AA}"/>
    <cellStyle name="Normal 4 2 2 3 2 2 2" xfId="12205" xr:uid="{5225779A-92C1-4B5F-8A60-BA4A931F85B7}"/>
    <cellStyle name="Normal 4 2 2 3 2 2 3" xfId="20940" xr:uid="{5C441DFA-E787-4817-AD72-B204C36A8EBD}"/>
    <cellStyle name="Normal 4 2 2 3 2 3" xfId="5650" xr:uid="{691D983D-DF74-400A-8235-529AB2B2D837}"/>
    <cellStyle name="Normal 4 2 2 3 2 3 2" xfId="14392" xr:uid="{A8475E8B-C9D4-4EFD-B5FF-0677DE3429AC}"/>
    <cellStyle name="Normal 4 2 2 3 2 3 3" xfId="23127" xr:uid="{FC9C9881-89F6-47D2-8726-82D6061B6803}"/>
    <cellStyle name="Normal 4 2 2 3 2 4" xfId="7843" xr:uid="{57E4C84C-57D9-46EA-9B25-D1F3492EB3B1}"/>
    <cellStyle name="Normal 4 2 2 3 2 4 2" xfId="16581" xr:uid="{EEFB7A91-A2E8-4E69-B830-548D1B231509}"/>
    <cellStyle name="Normal 4 2 2 3 2 4 3" xfId="25316" xr:uid="{9022AC62-D729-483E-89E3-E6C7DDC8DE37}"/>
    <cellStyle name="Normal 4 2 2 3 2 5" xfId="10028" xr:uid="{9DB064BC-B0C7-41C4-87D6-73978A0422FD}"/>
    <cellStyle name="Normal 4 2 2 3 2 6" xfId="18762" xr:uid="{83ABA09D-A6A4-43DA-8B22-399F2D2180D3}"/>
    <cellStyle name="Normal 4 2 2 3 2 7" xfId="27506" xr:uid="{226BF621-FDC6-42FD-99D6-26A88A715BB0}"/>
    <cellStyle name="Normal 4 2 2 3 3" xfId="2495" xr:uid="{026ED4AB-D2A5-4F68-9E93-B8197504A268}"/>
    <cellStyle name="Normal 4 2 2 3 3 2" xfId="11244" xr:uid="{0A6E9C81-FD66-4F6C-BE65-0A9C530C1563}"/>
    <cellStyle name="Normal 4 2 2 3 3 3" xfId="19979" xr:uid="{8969A0FA-F10D-41DA-915E-3B8595CF2810}"/>
    <cellStyle name="Normal 4 2 2 3 4" xfId="4681" xr:uid="{B36F2EF5-0A88-4DC6-960E-1CFCCF31E510}"/>
    <cellStyle name="Normal 4 2 2 3 4 2" xfId="13423" xr:uid="{38626B8C-7091-43B7-863D-476AC0515FDD}"/>
    <cellStyle name="Normal 4 2 2 3 4 3" xfId="22158" xr:uid="{CCF48A72-1071-4F89-991D-B05C160A107A}"/>
    <cellStyle name="Normal 4 2 2 3 5" xfId="6874" xr:uid="{8C85D670-49DA-4522-9127-28F16A20F9B9}"/>
    <cellStyle name="Normal 4 2 2 3 5 2" xfId="15612" xr:uid="{99A4676D-4063-416A-B212-34CDE5B5E90B}"/>
    <cellStyle name="Normal 4 2 2 3 5 3" xfId="24347" xr:uid="{AFB3CC6D-8417-4740-AEFB-2D760A2C5372}"/>
    <cellStyle name="Normal 4 2 2 3 6" xfId="9068" xr:uid="{2A446EC8-B5BE-4245-B1BF-4088E745DAF3}"/>
    <cellStyle name="Normal 4 2 2 3 7" xfId="17802" xr:uid="{F0AAFBB6-5933-497C-BB51-61ABDD9D6F7A}"/>
    <cellStyle name="Normal 4 2 2 3 8" xfId="26537" xr:uid="{8FE401E1-B90E-48C6-8575-42FF38C6F7F6}"/>
    <cellStyle name="Normal 4 2 2 4" xfId="495" xr:uid="{9FDF068D-EFD0-45A5-BE46-7F7989FF9450}"/>
    <cellStyle name="Normal 4 2 2 4 2" xfId="1463" xr:uid="{DCD276A5-B070-44CD-B99E-A4B090F6E141}"/>
    <cellStyle name="Normal 4 2 2 4 2 2" xfId="3648" xr:uid="{D243DA60-1290-4DC6-8347-67C95FBC9846}"/>
    <cellStyle name="Normal 4 2 2 4 2 2 2" xfId="12397" xr:uid="{74624C94-CA32-4140-A7FC-0A69E07FD30D}"/>
    <cellStyle name="Normal 4 2 2 4 2 2 3" xfId="21132" xr:uid="{407A428F-B999-46F8-AF8A-4245E21E88D5}"/>
    <cellStyle name="Normal 4 2 2 4 2 3" xfId="5842" xr:uid="{30FD1CD6-8B65-4A72-8851-038F569ACEC6}"/>
    <cellStyle name="Normal 4 2 2 4 2 3 2" xfId="14584" xr:uid="{2B06E755-4222-46B1-BD00-09C80A1A6151}"/>
    <cellStyle name="Normal 4 2 2 4 2 3 3" xfId="23319" xr:uid="{A7F17487-F65F-448F-9D22-A7386816720A}"/>
    <cellStyle name="Normal 4 2 2 4 2 4" xfId="8035" xr:uid="{66128288-6274-49B4-8D36-A7CF5D2AF4D8}"/>
    <cellStyle name="Normal 4 2 2 4 2 4 2" xfId="16773" xr:uid="{EE78215A-5A48-4450-A0FE-DBFBFF7A3772}"/>
    <cellStyle name="Normal 4 2 2 4 2 4 3" xfId="25508" xr:uid="{26D62743-42FF-434D-A280-C9C0451ABE3B}"/>
    <cellStyle name="Normal 4 2 2 4 2 5" xfId="10220" xr:uid="{76D6EB34-9BBF-4010-97A4-86FB0DD94C64}"/>
    <cellStyle name="Normal 4 2 2 4 2 6" xfId="18954" xr:uid="{989AD1FC-C91C-4BD6-BD0D-CE4B66A7F6A1}"/>
    <cellStyle name="Normal 4 2 2 4 2 7" xfId="27698" xr:uid="{3397B248-6311-4AC0-8582-68B19DC65795}"/>
    <cellStyle name="Normal 4 2 2 4 3" xfId="2687" xr:uid="{5DA4EC11-AD1D-48E2-86A5-C439EA6E08FB}"/>
    <cellStyle name="Normal 4 2 2 4 3 2" xfId="11436" xr:uid="{3E074C0A-DB5A-4379-82AE-CD51462768BD}"/>
    <cellStyle name="Normal 4 2 2 4 3 3" xfId="20171" xr:uid="{A7F1A93E-BDAC-462F-B487-BB2B3E60B509}"/>
    <cellStyle name="Normal 4 2 2 4 4" xfId="4873" xr:uid="{26EB05FE-DBCE-4CDF-9866-CC2525C35A13}"/>
    <cellStyle name="Normal 4 2 2 4 4 2" xfId="13615" xr:uid="{38F5C529-C167-4535-BF82-B20F963CA6EC}"/>
    <cellStyle name="Normal 4 2 2 4 4 3" xfId="22350" xr:uid="{D77F936E-3EE0-4EFB-8D72-B4A787C4C85D}"/>
    <cellStyle name="Normal 4 2 2 4 5" xfId="7066" xr:uid="{39A72A03-6E5B-4623-865D-9F3226DF1FF1}"/>
    <cellStyle name="Normal 4 2 2 4 5 2" xfId="15804" xr:uid="{A2619245-9D14-45B5-B0D7-357547627174}"/>
    <cellStyle name="Normal 4 2 2 4 5 3" xfId="24539" xr:uid="{B0271E08-C5E4-4276-AB85-6E750AF2C532}"/>
    <cellStyle name="Normal 4 2 2 4 6" xfId="9260" xr:uid="{48E949B3-283A-4DF0-BA30-9BF0A4A8AF1C}"/>
    <cellStyle name="Normal 4 2 2 4 7" xfId="17994" xr:uid="{27FEEF60-BF2D-4DB0-9C8D-4C0728B49CD7}"/>
    <cellStyle name="Normal 4 2 2 4 8" xfId="26729" xr:uid="{CE363D80-FC4D-4613-B798-9107F7697965}"/>
    <cellStyle name="Normal 4 2 2 5" xfId="687" xr:uid="{C6E6B469-680B-4923-B154-542BA76A6118}"/>
    <cellStyle name="Normal 4 2 2 5 2" xfId="1655" xr:uid="{83FD3078-9720-4AAA-B0C1-F684BF31A033}"/>
    <cellStyle name="Normal 4 2 2 5 2 2" xfId="3840" xr:uid="{B30FD94E-FE46-4687-AA32-6065E5808679}"/>
    <cellStyle name="Normal 4 2 2 5 2 2 2" xfId="12589" xr:uid="{2237F5E0-1C15-4C84-BA2C-21E9740EDF0D}"/>
    <cellStyle name="Normal 4 2 2 5 2 2 3" xfId="21324" xr:uid="{1363F452-6C79-455F-9188-3C347517B737}"/>
    <cellStyle name="Normal 4 2 2 5 2 3" xfId="6034" xr:uid="{7BB0A980-83CC-438B-9C9B-B3672C925486}"/>
    <cellStyle name="Normal 4 2 2 5 2 3 2" xfId="14776" xr:uid="{123F7291-BA8E-4BBF-8F82-F9A603B47BEC}"/>
    <cellStyle name="Normal 4 2 2 5 2 3 3" xfId="23511" xr:uid="{3D73FE7A-F03E-4675-8A92-05C3841F0F86}"/>
    <cellStyle name="Normal 4 2 2 5 2 4" xfId="8227" xr:uid="{318542B0-2517-4D14-9E9F-02489B46128C}"/>
    <cellStyle name="Normal 4 2 2 5 2 4 2" xfId="16965" xr:uid="{1FE7F7C3-DE84-4EF4-B96C-C45A7A610637}"/>
    <cellStyle name="Normal 4 2 2 5 2 4 3" xfId="25700" xr:uid="{1F023875-47FC-463D-9987-D11E111E32B6}"/>
    <cellStyle name="Normal 4 2 2 5 2 5" xfId="10412" xr:uid="{6D31B921-955E-4571-AFD8-D7A67F3D87C9}"/>
    <cellStyle name="Normal 4 2 2 5 2 6" xfId="19146" xr:uid="{B9D82DE3-86B1-432A-96AA-5BF47AE9E60A}"/>
    <cellStyle name="Normal 4 2 2 5 2 7" xfId="27890" xr:uid="{E65BD404-3925-4C1E-9B34-6B7157BCA52D}"/>
    <cellStyle name="Normal 4 2 2 5 3" xfId="2879" xr:uid="{07CE490F-F714-4701-A174-6BDD5343BE3B}"/>
    <cellStyle name="Normal 4 2 2 5 3 2" xfId="11628" xr:uid="{5352F65D-1681-4F12-87AF-5894C8889ABE}"/>
    <cellStyle name="Normal 4 2 2 5 3 3" xfId="20363" xr:uid="{38BC738A-1996-4E8C-872F-F7D7DFCC48D0}"/>
    <cellStyle name="Normal 4 2 2 5 4" xfId="5065" xr:uid="{522E270A-C9B4-4DF2-9C0F-26FEA6624F84}"/>
    <cellStyle name="Normal 4 2 2 5 4 2" xfId="13807" xr:uid="{E8E68DA6-83D7-4013-A1F1-79C9B76F99F1}"/>
    <cellStyle name="Normal 4 2 2 5 4 3" xfId="22542" xr:uid="{D6C046E1-39DA-4722-B4A4-E0BBF4AC9B69}"/>
    <cellStyle name="Normal 4 2 2 5 5" xfId="7258" xr:uid="{2545B6EC-D814-41E7-BB19-431BBEF6C0D6}"/>
    <cellStyle name="Normal 4 2 2 5 5 2" xfId="15996" xr:uid="{48D06F6B-0D69-4475-B56E-10121FD74067}"/>
    <cellStyle name="Normal 4 2 2 5 5 3" xfId="24731" xr:uid="{E5DA6556-717C-4D76-BF95-A2589455B1B2}"/>
    <cellStyle name="Normal 4 2 2 5 6" xfId="9452" xr:uid="{FF0D8378-A61B-4B13-8DFF-40C912E9C7EF}"/>
    <cellStyle name="Normal 4 2 2 5 7" xfId="18186" xr:uid="{11D99D56-9A3D-46E2-A03B-9EAAA0F4AC45}"/>
    <cellStyle name="Normal 4 2 2 5 8" xfId="26921" xr:uid="{E63AADB6-9001-439B-A93B-47B6620EA163}"/>
    <cellStyle name="Normal 4 2 2 6" xfId="879" xr:uid="{7DF2190B-D804-4308-AB53-7B007D3DB97B}"/>
    <cellStyle name="Normal 4 2 2 6 2" xfId="1847" xr:uid="{880531A2-7257-4CAC-AB1A-C43410963186}"/>
    <cellStyle name="Normal 4 2 2 6 2 2" xfId="4032" xr:uid="{AB842EC7-D5DF-4DEE-B24D-F53FB0BA8631}"/>
    <cellStyle name="Normal 4 2 2 6 2 2 2" xfId="12781" xr:uid="{C54AF14C-2E39-4EF1-A085-9B0AF357B8D0}"/>
    <cellStyle name="Normal 4 2 2 6 2 2 3" xfId="21516" xr:uid="{AA5A5B2F-4AE1-46FB-AEFE-858EED6E0706}"/>
    <cellStyle name="Normal 4 2 2 6 2 3" xfId="6226" xr:uid="{0F22F52E-BD75-4040-B80B-2C43F02A231F}"/>
    <cellStyle name="Normal 4 2 2 6 2 3 2" xfId="14968" xr:uid="{E8851CB5-9F45-4813-BD53-8FF4590922D3}"/>
    <cellStyle name="Normal 4 2 2 6 2 3 3" xfId="23703" xr:uid="{6DCF846E-25B7-47A0-BF33-E7F9285E9CF8}"/>
    <cellStyle name="Normal 4 2 2 6 2 4" xfId="8419" xr:uid="{877D715C-41DE-497C-AA41-75AE6BE69849}"/>
    <cellStyle name="Normal 4 2 2 6 2 4 2" xfId="17157" xr:uid="{A8F0C71F-D235-49FE-9646-CD6519596FA2}"/>
    <cellStyle name="Normal 4 2 2 6 2 4 3" xfId="25892" xr:uid="{2FCF5543-C880-4C9A-B57E-25C7D1AC5F94}"/>
    <cellStyle name="Normal 4 2 2 6 2 5" xfId="10604" xr:uid="{777299E5-CE1E-4C1D-B81B-A9D0D09EAB97}"/>
    <cellStyle name="Normal 4 2 2 6 2 6" xfId="19338" xr:uid="{5F6AE007-4EEF-464C-BB51-6E1A52B8E9D1}"/>
    <cellStyle name="Normal 4 2 2 6 2 7" xfId="28082" xr:uid="{14ED4145-8D03-498E-91BE-AB9BD8CE544C}"/>
    <cellStyle name="Normal 4 2 2 6 3" xfId="3071" xr:uid="{C831E258-2EC2-4BDB-99AE-DF9BBCE5D149}"/>
    <cellStyle name="Normal 4 2 2 6 3 2" xfId="11820" xr:uid="{EDDA7658-A0FC-44AB-A143-1643047BA47C}"/>
    <cellStyle name="Normal 4 2 2 6 3 3" xfId="20555" xr:uid="{4CCD9183-CD6A-4184-9888-589C9BE1D486}"/>
    <cellStyle name="Normal 4 2 2 6 4" xfId="5257" xr:uid="{111955B3-AF51-42FA-9B26-9FAFE5299CC7}"/>
    <cellStyle name="Normal 4 2 2 6 4 2" xfId="13999" xr:uid="{8E626EC0-8ACC-4B55-A932-548A9C4BED89}"/>
    <cellStyle name="Normal 4 2 2 6 4 3" xfId="22734" xr:uid="{24EE9ED4-C4A7-4230-8D74-D1C382AE589F}"/>
    <cellStyle name="Normal 4 2 2 6 5" xfId="7450" xr:uid="{84163355-CB0B-4D84-BC6B-56BD9775D162}"/>
    <cellStyle name="Normal 4 2 2 6 5 2" xfId="16188" xr:uid="{3EC7CE48-4A4B-4387-BF90-BD37041F96B8}"/>
    <cellStyle name="Normal 4 2 2 6 5 3" xfId="24923" xr:uid="{150DA317-8F08-4D29-BB24-5F6926DEB756}"/>
    <cellStyle name="Normal 4 2 2 6 6" xfId="9644" xr:uid="{94DFDFAF-CACF-48F5-A718-96CB477D7D75}"/>
    <cellStyle name="Normal 4 2 2 6 7" xfId="18378" xr:uid="{69A1DD43-BD44-4830-8980-9F29D5082A49}"/>
    <cellStyle name="Normal 4 2 2 6 8" xfId="27113" xr:uid="{1205D315-808C-4746-9A6F-D47D7ABAC4EC}"/>
    <cellStyle name="Normal 4 2 2 7" xfId="1073" xr:uid="{D29539A6-7DE1-484A-AE2B-79B70B8D5780}"/>
    <cellStyle name="Normal 4 2 2 7 2" xfId="3264" xr:uid="{5C14BA2E-41F7-4E20-84D3-D4D9EA1EA019}"/>
    <cellStyle name="Normal 4 2 2 7 2 2" xfId="12013" xr:uid="{BCFEB7BF-0AE5-4E86-B155-50D437277616}"/>
    <cellStyle name="Normal 4 2 2 7 2 3" xfId="20748" xr:uid="{241BCA8B-1FC1-407D-9C05-3B10AD3FDF7A}"/>
    <cellStyle name="Normal 4 2 2 7 3" xfId="5452" xr:uid="{96959068-2E1D-4836-87FF-79991AA4C66C}"/>
    <cellStyle name="Normal 4 2 2 7 3 2" xfId="14194" xr:uid="{0CFBA074-982C-4761-A4E8-1191B036AF5D}"/>
    <cellStyle name="Normal 4 2 2 7 3 3" xfId="22929" xr:uid="{C3A51EE7-EB35-4A51-A179-9419934F6289}"/>
    <cellStyle name="Normal 4 2 2 7 4" xfId="7645" xr:uid="{5FF5CB3C-5246-4519-8F5B-26ED74F66E87}"/>
    <cellStyle name="Normal 4 2 2 7 4 2" xfId="16383" xr:uid="{68659DF1-4CE2-4925-9B58-A4EA709A2D47}"/>
    <cellStyle name="Normal 4 2 2 7 4 3" xfId="25118" xr:uid="{58DD3EA6-EB8D-4BCA-B270-B6B02A9F025A}"/>
    <cellStyle name="Normal 4 2 2 7 5" xfId="9836" xr:uid="{D5A6C50E-4BA8-442D-B0F2-BDED741A5174}"/>
    <cellStyle name="Normal 4 2 2 7 6" xfId="18570" xr:uid="{68901640-D72C-4320-A1BB-5FDFBF8C4C6C}"/>
    <cellStyle name="Normal 4 2 2 7 7" xfId="27308" xr:uid="{280F560D-ABE8-452E-9BC3-23783E289AE3}"/>
    <cellStyle name="Normal 4 2 2 8" xfId="2109" xr:uid="{D7412EE7-18CD-4E33-B7A6-63B18674C2E2}"/>
    <cellStyle name="Normal 4 2 2 8 2" xfId="4289" xr:uid="{369268D6-93FB-419A-AF82-9C3744ED18EC}"/>
    <cellStyle name="Normal 4 2 2 8 2 2" xfId="13038" xr:uid="{D56B632D-CD61-4295-BBAD-039759D3D9DA}"/>
    <cellStyle name="Normal 4 2 2 8 2 3" xfId="21773" xr:uid="{4EC05112-0D60-41AA-9BE1-A1B75BA9AD9E}"/>
    <cellStyle name="Normal 4 2 2 8 3" xfId="6486" xr:uid="{AE629990-2E6B-423F-8A34-EFAAB42651D3}"/>
    <cellStyle name="Normal 4 2 2 8 3 2" xfId="15228" xr:uid="{27D3B0FE-285C-407D-B44E-97E17379D641}"/>
    <cellStyle name="Normal 4 2 2 8 3 3" xfId="23963" xr:uid="{0914C0E1-C790-472B-84D0-9E15149775B3}"/>
    <cellStyle name="Normal 4 2 2 8 4" xfId="8680" xr:uid="{F749276C-500B-4F10-B05B-FAA077873D68}"/>
    <cellStyle name="Normal 4 2 2 8 4 2" xfId="17417" xr:uid="{A312F284-5E19-4272-9887-1CA2184882B3}"/>
    <cellStyle name="Normal 4 2 2 8 4 3" xfId="26152" xr:uid="{E16F75F7-26E6-4BBC-9EF4-20C40145ACAB}"/>
    <cellStyle name="Normal 4 2 2 8 5" xfId="10861" xr:uid="{88EC0E3A-96D7-48C6-B75F-95A80D644D5E}"/>
    <cellStyle name="Normal 4 2 2 8 6" xfId="19596" xr:uid="{C9556C80-CCF1-4D63-A39A-D137B2595F4B}"/>
    <cellStyle name="Normal 4 2 2 8 7" xfId="28343" xr:uid="{FE213250-EC5A-4639-8F04-8EC1C5F17179}"/>
    <cellStyle name="Normal 4 2 2 9" xfId="2303" xr:uid="{ADCF7A3B-5E1F-48E4-8DDC-583B793F6D88}"/>
    <cellStyle name="Normal 4 2 2 9 2" xfId="11052" xr:uid="{4ABC30D2-9929-4331-9AD7-F4650B10EC91}"/>
    <cellStyle name="Normal 4 2 2 9 3" xfId="19787" xr:uid="{24D8B437-42CB-40AE-8D50-C9F36AFCF657}"/>
    <cellStyle name="Normal 4 2 3" xfId="159" xr:uid="{9CC65D93-1024-458E-911D-BAA4D3FD72A8}"/>
    <cellStyle name="Normal 4 2 3 10" xfId="6730" xr:uid="{2B33D02E-1BD6-417A-ACF9-1C67F34C20C9}"/>
    <cellStyle name="Normal 4 2 3 10 2" xfId="15468" xr:uid="{02644166-9789-4EFC-BF5B-AF0E7DE160FC}"/>
    <cellStyle name="Normal 4 2 3 10 3" xfId="24203" xr:uid="{B69DCA2B-CEE6-4B73-8FFF-1A9F2B8EF2B8}"/>
    <cellStyle name="Normal 4 2 3 11" xfId="8924" xr:uid="{5F23E3DB-B213-4248-BE94-40F8B21F242C}"/>
    <cellStyle name="Normal 4 2 3 12" xfId="17658" xr:uid="{393EFA06-2663-4E52-8BD4-824B9DEC55DA}"/>
    <cellStyle name="Normal 4 2 3 13" xfId="26393" xr:uid="{E8CBDC0F-4344-45A3-81C9-080045BC9C78}"/>
    <cellStyle name="Normal 4 2 3 2" xfId="351" xr:uid="{6D98B143-7188-4D12-A5A6-0EE586CA4468}"/>
    <cellStyle name="Normal 4 2 3 2 2" xfId="1319" xr:uid="{37AFEEFF-8C46-40B2-A484-CB17AF3D2582}"/>
    <cellStyle name="Normal 4 2 3 2 2 2" xfId="3504" xr:uid="{6AE28CF6-9F53-47A9-BDB2-152002296897}"/>
    <cellStyle name="Normal 4 2 3 2 2 2 2" xfId="12253" xr:uid="{A64B2788-82F2-4195-9479-3349A3EDD0FB}"/>
    <cellStyle name="Normal 4 2 3 2 2 2 3" xfId="20988" xr:uid="{A6A823F9-ECF5-46DF-9A7A-9E1195ACABF6}"/>
    <cellStyle name="Normal 4 2 3 2 2 3" xfId="5698" xr:uid="{ABFE7D07-F822-43BC-B419-BBC10C5A8C4F}"/>
    <cellStyle name="Normal 4 2 3 2 2 3 2" xfId="14440" xr:uid="{5D13C9C6-C10D-4C32-83BC-8D669756B2B9}"/>
    <cellStyle name="Normal 4 2 3 2 2 3 3" xfId="23175" xr:uid="{06B7AE29-08A8-4C56-919C-1B6A6292CCC9}"/>
    <cellStyle name="Normal 4 2 3 2 2 4" xfId="7891" xr:uid="{A68153A5-73E2-40DF-903F-CD650C8F09CD}"/>
    <cellStyle name="Normal 4 2 3 2 2 4 2" xfId="16629" xr:uid="{AD0CE283-730C-4886-BF65-FF8070228D7F}"/>
    <cellStyle name="Normal 4 2 3 2 2 4 3" xfId="25364" xr:uid="{4ACFAED6-DE8B-49DC-A45A-A503841C7B4A}"/>
    <cellStyle name="Normal 4 2 3 2 2 5" xfId="10076" xr:uid="{A8171192-6B9E-4560-8EDB-64618284F642}"/>
    <cellStyle name="Normal 4 2 3 2 2 6" xfId="18810" xr:uid="{2FF593F7-ACE1-4AC1-B7DB-2057A034BBB9}"/>
    <cellStyle name="Normal 4 2 3 2 2 7" xfId="27554" xr:uid="{D2B26321-AF37-4642-8444-A54B8C37816E}"/>
    <cellStyle name="Normal 4 2 3 2 3" xfId="2543" xr:uid="{8B057CA3-AFB0-4E3D-8688-783AF36676DE}"/>
    <cellStyle name="Normal 4 2 3 2 3 2" xfId="11292" xr:uid="{DDE5B4E4-0A6D-4D35-B320-2AE0469FB458}"/>
    <cellStyle name="Normal 4 2 3 2 3 3" xfId="20027" xr:uid="{198F2AEF-A3D6-436D-B05B-9794CD3ECBE0}"/>
    <cellStyle name="Normal 4 2 3 2 4" xfId="4729" xr:uid="{AA2CAEF4-42D4-4D9E-9667-0CB834D87500}"/>
    <cellStyle name="Normal 4 2 3 2 4 2" xfId="13471" xr:uid="{B457DCFA-024F-459A-952B-B59019576409}"/>
    <cellStyle name="Normal 4 2 3 2 4 3" xfId="22206" xr:uid="{29032A4B-3960-4506-B179-A9B79682BAAC}"/>
    <cellStyle name="Normal 4 2 3 2 5" xfId="6922" xr:uid="{34344479-FF37-4873-B756-C2D9370B7287}"/>
    <cellStyle name="Normal 4 2 3 2 5 2" xfId="15660" xr:uid="{7BFD9086-B421-4476-BA80-1397EE4D3479}"/>
    <cellStyle name="Normal 4 2 3 2 5 3" xfId="24395" xr:uid="{9DC0901A-3213-4A3C-AA1D-8345A16CAAC3}"/>
    <cellStyle name="Normal 4 2 3 2 6" xfId="9116" xr:uid="{13177B50-0E0D-49B1-A04A-2DB0B3A47E56}"/>
    <cellStyle name="Normal 4 2 3 2 7" xfId="17850" xr:uid="{2F6A062C-BD21-495D-921B-54FBE8DAEA7C}"/>
    <cellStyle name="Normal 4 2 3 2 8" xfId="26585" xr:uid="{EBA7FB10-CBD6-4CB8-AB60-1381C02CBE5B}"/>
    <cellStyle name="Normal 4 2 3 3" xfId="543" xr:uid="{45E667A6-6225-41C7-8315-029A7BF4AAA9}"/>
    <cellStyle name="Normal 4 2 3 3 2" xfId="1511" xr:uid="{78A244B9-3C10-4B0D-BCBF-2D86390A2F7A}"/>
    <cellStyle name="Normal 4 2 3 3 2 2" xfId="3696" xr:uid="{4D70A2E0-FF16-4EEE-9817-842253D7DA72}"/>
    <cellStyle name="Normal 4 2 3 3 2 2 2" xfId="12445" xr:uid="{6F2DEA8D-9E01-4203-B231-87B13CBDD129}"/>
    <cellStyle name="Normal 4 2 3 3 2 2 3" xfId="21180" xr:uid="{3D773D46-7851-4269-82D3-FC09C6D7F385}"/>
    <cellStyle name="Normal 4 2 3 3 2 3" xfId="5890" xr:uid="{3CE61CCD-6763-47FC-9AE8-C21652B5C0EA}"/>
    <cellStyle name="Normal 4 2 3 3 2 3 2" xfId="14632" xr:uid="{078D68B8-F8C8-4E66-8955-E95DE1255EE1}"/>
    <cellStyle name="Normal 4 2 3 3 2 3 3" xfId="23367" xr:uid="{A026F29A-EB1B-4840-AF73-CF9983417FBA}"/>
    <cellStyle name="Normal 4 2 3 3 2 4" xfId="8083" xr:uid="{37427A25-616C-4430-B3BC-874A1B6CD70A}"/>
    <cellStyle name="Normal 4 2 3 3 2 4 2" xfId="16821" xr:uid="{64327F4F-C06A-4AEB-9EEA-DA6C99480C8D}"/>
    <cellStyle name="Normal 4 2 3 3 2 4 3" xfId="25556" xr:uid="{08915D59-8577-416D-9ADF-0AC2AD873CA2}"/>
    <cellStyle name="Normal 4 2 3 3 2 5" xfId="10268" xr:uid="{B0C84687-7442-4466-8AF8-DBBEDB82038B}"/>
    <cellStyle name="Normal 4 2 3 3 2 6" xfId="19002" xr:uid="{A7870789-C2D6-46F7-B183-F5A221A14FE1}"/>
    <cellStyle name="Normal 4 2 3 3 2 7" xfId="27746" xr:uid="{81A662A5-40D2-4DD9-ABD1-9A3243A4C3AE}"/>
    <cellStyle name="Normal 4 2 3 3 3" xfId="2735" xr:uid="{645AF155-8F6F-4909-BFFF-9563F5397F07}"/>
    <cellStyle name="Normal 4 2 3 3 3 2" xfId="11484" xr:uid="{3366D311-DEB7-487A-BFB4-29B2E0C472CB}"/>
    <cellStyle name="Normal 4 2 3 3 3 3" xfId="20219" xr:uid="{0CDE81C6-EE83-46C7-AF44-3DD8B87ADFD2}"/>
    <cellStyle name="Normal 4 2 3 3 4" xfId="4921" xr:uid="{434C18F1-821B-47E9-A10D-1865D2BB0251}"/>
    <cellStyle name="Normal 4 2 3 3 4 2" xfId="13663" xr:uid="{6DD3F7B8-4E1E-4728-892E-974F7C0954AD}"/>
    <cellStyle name="Normal 4 2 3 3 4 3" xfId="22398" xr:uid="{5AF52547-6959-47F4-9D4B-6FCB846E21C3}"/>
    <cellStyle name="Normal 4 2 3 3 5" xfId="7114" xr:uid="{CAC8D192-C99D-4A10-8CEE-37D5002D5014}"/>
    <cellStyle name="Normal 4 2 3 3 5 2" xfId="15852" xr:uid="{CBBCCE87-4AF4-495E-A333-2A8D2ECDA9E6}"/>
    <cellStyle name="Normal 4 2 3 3 5 3" xfId="24587" xr:uid="{E5D53B41-5214-4E41-B042-D45F44E4A41B}"/>
    <cellStyle name="Normal 4 2 3 3 6" xfId="9308" xr:uid="{0BBCAA3B-1FFD-458E-B092-8FF0FBAC37CF}"/>
    <cellStyle name="Normal 4 2 3 3 7" xfId="18042" xr:uid="{6315FDA4-977E-4680-ADDB-F1109081FCF7}"/>
    <cellStyle name="Normal 4 2 3 3 8" xfId="26777" xr:uid="{E4962A43-BF23-4E5C-A870-8EE187DB4BDB}"/>
    <cellStyle name="Normal 4 2 3 4" xfId="735" xr:uid="{2E641D2C-859F-442B-BB05-3592546B44A6}"/>
    <cellStyle name="Normal 4 2 3 4 2" xfId="1703" xr:uid="{91CB4985-F012-4917-ADCB-FB499042398C}"/>
    <cellStyle name="Normal 4 2 3 4 2 2" xfId="3888" xr:uid="{124A0814-EBE1-4DCB-90F9-2AFC75FAA2DC}"/>
    <cellStyle name="Normal 4 2 3 4 2 2 2" xfId="12637" xr:uid="{77AD3551-B824-4542-AE1A-0F9E3223E204}"/>
    <cellStyle name="Normal 4 2 3 4 2 2 3" xfId="21372" xr:uid="{D878FDA7-F0B4-4224-9065-4A91305AF464}"/>
    <cellStyle name="Normal 4 2 3 4 2 3" xfId="6082" xr:uid="{14C14456-20DA-491A-A759-FC9C3AF278CE}"/>
    <cellStyle name="Normal 4 2 3 4 2 3 2" xfId="14824" xr:uid="{48CCCAC6-50FB-4718-AE17-CAE5C0C040A9}"/>
    <cellStyle name="Normal 4 2 3 4 2 3 3" xfId="23559" xr:uid="{23E9C80B-AEEC-47DD-B93F-BF42ADD5DF5D}"/>
    <cellStyle name="Normal 4 2 3 4 2 4" xfId="8275" xr:uid="{89B777DE-2B71-411E-B7B1-8A85DDA5A2B6}"/>
    <cellStyle name="Normal 4 2 3 4 2 4 2" xfId="17013" xr:uid="{6B7D77D1-DEB6-4CC9-B715-63794F31C913}"/>
    <cellStyle name="Normal 4 2 3 4 2 4 3" xfId="25748" xr:uid="{91F01915-5855-4099-8016-E056B4A8BCC0}"/>
    <cellStyle name="Normal 4 2 3 4 2 5" xfId="10460" xr:uid="{C9CEF9A5-1358-4E76-BD6D-696D7C61EB16}"/>
    <cellStyle name="Normal 4 2 3 4 2 6" xfId="19194" xr:uid="{06AFA6FB-8228-4C75-8266-E9A6AE900FA2}"/>
    <cellStyle name="Normal 4 2 3 4 2 7" xfId="27938" xr:uid="{4D2A8550-D2DC-4E39-9E42-3C7FC392E078}"/>
    <cellStyle name="Normal 4 2 3 4 3" xfId="2927" xr:uid="{D151B5D8-64F0-4FB3-89B1-145C9938166B}"/>
    <cellStyle name="Normal 4 2 3 4 3 2" xfId="11676" xr:uid="{82797649-4D64-48EE-A30D-0C8068C36064}"/>
    <cellStyle name="Normal 4 2 3 4 3 3" xfId="20411" xr:uid="{653EE6CC-6203-40D2-8E51-C9E723AF6C66}"/>
    <cellStyle name="Normal 4 2 3 4 4" xfId="5113" xr:uid="{7916458A-ABDB-45E0-8876-7B970C58112B}"/>
    <cellStyle name="Normal 4 2 3 4 4 2" xfId="13855" xr:uid="{C8EE8F5F-0CA0-40F3-994A-06B19671237E}"/>
    <cellStyle name="Normal 4 2 3 4 4 3" xfId="22590" xr:uid="{7879B363-CD12-40ED-B0F7-FDB1EDE264E3}"/>
    <cellStyle name="Normal 4 2 3 4 5" xfId="7306" xr:uid="{1A944F5E-C314-46FD-B380-D9A559A0F7F9}"/>
    <cellStyle name="Normal 4 2 3 4 5 2" xfId="16044" xr:uid="{EE390309-E907-44A3-8811-A7AB4E482D18}"/>
    <cellStyle name="Normal 4 2 3 4 5 3" xfId="24779" xr:uid="{D3566802-DF44-42C4-B9E5-82FEB3E2E332}"/>
    <cellStyle name="Normal 4 2 3 4 6" xfId="9500" xr:uid="{D9A9985A-A50E-4716-BA64-14C827C06633}"/>
    <cellStyle name="Normal 4 2 3 4 7" xfId="18234" xr:uid="{F8F3C1A6-6180-4FFD-A050-C856AF0970A5}"/>
    <cellStyle name="Normal 4 2 3 4 8" xfId="26969" xr:uid="{8DCCD4E8-BC39-496F-8DD7-5195745503D9}"/>
    <cellStyle name="Normal 4 2 3 5" xfId="927" xr:uid="{03FA0209-28C7-4580-809B-B97FDD397406}"/>
    <cellStyle name="Normal 4 2 3 5 2" xfId="1895" xr:uid="{073C94DD-44BB-4ABE-AF68-0924793D4A1B}"/>
    <cellStyle name="Normal 4 2 3 5 2 2" xfId="4080" xr:uid="{E9E9A9DD-341F-4679-B552-A07DAAE9A592}"/>
    <cellStyle name="Normal 4 2 3 5 2 2 2" xfId="12829" xr:uid="{514DF9C1-4A8C-434B-8BC1-7C32A104D741}"/>
    <cellStyle name="Normal 4 2 3 5 2 2 3" xfId="21564" xr:uid="{0749B36C-AB2A-44CF-8814-10B183C145DB}"/>
    <cellStyle name="Normal 4 2 3 5 2 3" xfId="6274" xr:uid="{31B4CD66-3AF0-49EC-8803-A691057A50AE}"/>
    <cellStyle name="Normal 4 2 3 5 2 3 2" xfId="15016" xr:uid="{5F4D241F-C33D-4858-A7ED-DB1D0551B876}"/>
    <cellStyle name="Normal 4 2 3 5 2 3 3" xfId="23751" xr:uid="{577B6217-B086-405B-AAFA-89F37E09ABEE}"/>
    <cellStyle name="Normal 4 2 3 5 2 4" xfId="8467" xr:uid="{96B06AF0-88EA-46ED-99F6-34D6AA1E46D2}"/>
    <cellStyle name="Normal 4 2 3 5 2 4 2" xfId="17205" xr:uid="{F96ED91B-7FAC-4BD7-9C1A-2AF89B606899}"/>
    <cellStyle name="Normal 4 2 3 5 2 4 3" xfId="25940" xr:uid="{20E3F3A7-0572-46B6-A367-6E759B5EF1B6}"/>
    <cellStyle name="Normal 4 2 3 5 2 5" xfId="10652" xr:uid="{C3693A5E-DDB9-4642-8F5D-89CCD185C28F}"/>
    <cellStyle name="Normal 4 2 3 5 2 6" xfId="19386" xr:uid="{B55BED3B-81A7-4C19-9A01-08E7B9E72185}"/>
    <cellStyle name="Normal 4 2 3 5 2 7" xfId="28130" xr:uid="{BA543B0F-4F43-4F2E-8B06-3BB4B0306D54}"/>
    <cellStyle name="Normal 4 2 3 5 3" xfId="3119" xr:uid="{623AA8E6-35E2-431C-8153-A32777047765}"/>
    <cellStyle name="Normal 4 2 3 5 3 2" xfId="11868" xr:uid="{12C7E443-C75A-434B-8AB3-5D771E5012AB}"/>
    <cellStyle name="Normal 4 2 3 5 3 3" xfId="20603" xr:uid="{200B24D6-2A0B-4238-9723-5A52BB162F58}"/>
    <cellStyle name="Normal 4 2 3 5 4" xfId="5305" xr:uid="{817450FB-F4B5-4F86-B347-93D454696EE1}"/>
    <cellStyle name="Normal 4 2 3 5 4 2" xfId="14047" xr:uid="{90168F7C-21BB-4335-8DE3-52590670DF1B}"/>
    <cellStyle name="Normal 4 2 3 5 4 3" xfId="22782" xr:uid="{273F8F3D-99C1-4623-A129-271F01160893}"/>
    <cellStyle name="Normal 4 2 3 5 5" xfId="7498" xr:uid="{519B04F6-D03B-45C3-9E4C-74F08EB5EE9F}"/>
    <cellStyle name="Normal 4 2 3 5 5 2" xfId="16236" xr:uid="{251F0359-9539-47E4-8DF3-78147729C60B}"/>
    <cellStyle name="Normal 4 2 3 5 5 3" xfId="24971" xr:uid="{078D1A62-C57E-4232-9F08-D9F8A3724D12}"/>
    <cellStyle name="Normal 4 2 3 5 6" xfId="9692" xr:uid="{66BA9CBC-1341-4B96-A750-02701B2A2890}"/>
    <cellStyle name="Normal 4 2 3 5 7" xfId="18426" xr:uid="{77012D03-2D9E-4693-87F0-DDEC74234FDB}"/>
    <cellStyle name="Normal 4 2 3 5 8" xfId="27161" xr:uid="{C0503800-D4A5-453A-9049-B179113FDC78}"/>
    <cellStyle name="Normal 4 2 3 6" xfId="1121" xr:uid="{012AC01F-91C6-40C2-916E-49024077DDAE}"/>
    <cellStyle name="Normal 4 2 3 6 2" xfId="3312" xr:uid="{3533CF5F-C4D6-49CC-B00B-B9807E588C07}"/>
    <cellStyle name="Normal 4 2 3 6 2 2" xfId="12061" xr:uid="{2D22992E-F01E-49CB-9DC9-9A9DF22502BD}"/>
    <cellStyle name="Normal 4 2 3 6 2 3" xfId="20796" xr:uid="{E3DF7511-B760-40B1-BF1A-EA221DF73B70}"/>
    <cellStyle name="Normal 4 2 3 6 3" xfId="5500" xr:uid="{80027583-AED9-4223-BD9B-5907F9528D8D}"/>
    <cellStyle name="Normal 4 2 3 6 3 2" xfId="14242" xr:uid="{3FE07C72-20E7-493E-9E2B-356A4AEC79F0}"/>
    <cellStyle name="Normal 4 2 3 6 3 3" xfId="22977" xr:uid="{4106A3D9-76D7-4DB0-ACBE-A818A067DC10}"/>
    <cellStyle name="Normal 4 2 3 6 4" xfId="7693" xr:uid="{8EF9343C-07F1-4A3A-9A25-E3177B7FEE3C}"/>
    <cellStyle name="Normal 4 2 3 6 4 2" xfId="16431" xr:uid="{ABF7CD89-A981-47D8-A997-EA7D7F69CDD5}"/>
    <cellStyle name="Normal 4 2 3 6 4 3" xfId="25166" xr:uid="{5B65539B-F321-43AE-807C-79262E161895}"/>
    <cellStyle name="Normal 4 2 3 6 5" xfId="9884" xr:uid="{C6305894-7CA2-40AE-BDB3-241D112EEC47}"/>
    <cellStyle name="Normal 4 2 3 6 6" xfId="18618" xr:uid="{47938CBF-02BF-4584-A4AA-CC0C8B9B1AD5}"/>
    <cellStyle name="Normal 4 2 3 6 7" xfId="27356" xr:uid="{E02F54FF-BE4A-4AB6-962F-FE67CAEE98BF}"/>
    <cellStyle name="Normal 4 2 3 7" xfId="2157" xr:uid="{2A05179C-7673-4EF9-8E71-6C4C96C3240C}"/>
    <cellStyle name="Normal 4 2 3 7 2" xfId="4337" xr:uid="{454B9486-63B0-4EB7-973A-9E0229BB81CD}"/>
    <cellStyle name="Normal 4 2 3 7 2 2" xfId="13086" xr:uid="{CBEE3877-F6B9-4FDD-9FC0-BA71567729A7}"/>
    <cellStyle name="Normal 4 2 3 7 2 3" xfId="21821" xr:uid="{BC6117D9-051E-4ED7-838E-872A6E05BE9D}"/>
    <cellStyle name="Normal 4 2 3 7 3" xfId="6534" xr:uid="{89CC4004-9EC3-408A-81BD-540BFB6419A6}"/>
    <cellStyle name="Normal 4 2 3 7 3 2" xfId="15276" xr:uid="{BD3F1ABF-B51E-4745-8CAA-243E0320E2A3}"/>
    <cellStyle name="Normal 4 2 3 7 3 3" xfId="24011" xr:uid="{3F05C93E-485E-4FD7-84FD-31DF0C71C3E9}"/>
    <cellStyle name="Normal 4 2 3 7 4" xfId="8728" xr:uid="{6A0D848C-676C-4508-BAA5-C5BBA0576F4E}"/>
    <cellStyle name="Normal 4 2 3 7 4 2" xfId="17465" xr:uid="{683C0224-0DC9-4DEB-84C0-E02557016618}"/>
    <cellStyle name="Normal 4 2 3 7 4 3" xfId="26200" xr:uid="{0004242C-5906-4FB8-A346-1A4CF62B0D2F}"/>
    <cellStyle name="Normal 4 2 3 7 5" xfId="10909" xr:uid="{8728586A-CF70-48C1-A105-0737E4E71A4D}"/>
    <cellStyle name="Normal 4 2 3 7 6" xfId="19644" xr:uid="{76009809-989E-4037-810B-859AF7F32C95}"/>
    <cellStyle name="Normal 4 2 3 7 7" xfId="28391" xr:uid="{D1CC2A5D-FB31-4F16-A12D-5AA3D9814096}"/>
    <cellStyle name="Normal 4 2 3 8" xfId="2351" xr:uid="{D96FC11A-9507-4253-B30D-EAE8FAEFD0EC}"/>
    <cellStyle name="Normal 4 2 3 8 2" xfId="11100" xr:uid="{37C13C48-18FD-4250-BC05-92A1E5B5819B}"/>
    <cellStyle name="Normal 4 2 3 8 3" xfId="19835" xr:uid="{8C496F2B-9622-4464-886D-8824B31B3DF7}"/>
    <cellStyle name="Normal 4 2 3 9" xfId="4537" xr:uid="{2B4AD3F0-5297-4D9D-988A-557D846550AA}"/>
    <cellStyle name="Normal 4 2 3 9 2" xfId="13279" xr:uid="{965C06FF-466D-4874-9D34-9B753977442E}"/>
    <cellStyle name="Normal 4 2 3 9 3" xfId="22014" xr:uid="{AB8F478C-C433-4424-A879-BF2047A697FB}"/>
    <cellStyle name="Normal 4 2 4" xfId="255" xr:uid="{749CA25D-FD83-45DB-8689-99A675C49DB6}"/>
    <cellStyle name="Normal 4 2 4 2" xfId="1223" xr:uid="{0474E2AE-B591-4415-A12D-095B603643C5}"/>
    <cellStyle name="Normal 4 2 4 2 2" xfId="3408" xr:uid="{4463D974-9961-49CB-9E9C-D2656B2741E9}"/>
    <cellStyle name="Normal 4 2 4 2 2 2" xfId="12157" xr:uid="{53D7641F-7A57-4C76-A559-24489EF5AD44}"/>
    <cellStyle name="Normal 4 2 4 2 2 3" xfId="20892" xr:uid="{233E2689-2F57-48FB-8993-96B788F05B4D}"/>
    <cellStyle name="Normal 4 2 4 2 3" xfId="5602" xr:uid="{D79F33D3-201C-4CF2-A057-F3FE646DAD23}"/>
    <cellStyle name="Normal 4 2 4 2 3 2" xfId="14344" xr:uid="{3F0BC6CF-5A72-4608-BA09-A2B60E1B7CA8}"/>
    <cellStyle name="Normal 4 2 4 2 3 3" xfId="23079" xr:uid="{C10C4F0E-205F-4675-9842-BFA05D54D9C2}"/>
    <cellStyle name="Normal 4 2 4 2 4" xfId="7795" xr:uid="{E37755F2-CF91-41FB-B2FA-DBF21C85A79A}"/>
    <cellStyle name="Normal 4 2 4 2 4 2" xfId="16533" xr:uid="{16A94EFC-9977-4DCE-9A23-DCA66ABA8097}"/>
    <cellStyle name="Normal 4 2 4 2 4 3" xfId="25268" xr:uid="{F0B09831-994C-4004-AC47-C28D82576AB4}"/>
    <cellStyle name="Normal 4 2 4 2 5" xfId="9980" xr:uid="{EF011562-8CDE-419C-BD22-E77DCE967480}"/>
    <cellStyle name="Normal 4 2 4 2 6" xfId="18714" xr:uid="{F14AB475-7855-4D1D-899C-A361B3E4A74C}"/>
    <cellStyle name="Normal 4 2 4 2 7" xfId="27458" xr:uid="{6472C4BB-0867-4DF6-B342-A8A01AE3F5E9}"/>
    <cellStyle name="Normal 4 2 4 3" xfId="2447" xr:uid="{230B4F74-0FC5-4BC3-8A06-694777442069}"/>
    <cellStyle name="Normal 4 2 4 3 2" xfId="11196" xr:uid="{99AC223F-AC79-4188-B0C4-B899A0CA4C0D}"/>
    <cellStyle name="Normal 4 2 4 3 3" xfId="19931" xr:uid="{473F0316-9206-4B2F-8A81-543FB25C8EE7}"/>
    <cellStyle name="Normal 4 2 4 4" xfId="4633" xr:uid="{B163F158-66BF-43DB-B1E4-8B2D10D59292}"/>
    <cellStyle name="Normal 4 2 4 4 2" xfId="13375" xr:uid="{EA73E58B-E4AD-44EC-B19F-442E0780BEA7}"/>
    <cellStyle name="Normal 4 2 4 4 3" xfId="22110" xr:uid="{81C6A20D-989D-440F-838B-7F0FA9AB1C5D}"/>
    <cellStyle name="Normal 4 2 4 5" xfId="6826" xr:uid="{7F5DA6DE-2C5E-4EFB-A5DA-BC16E091D2CE}"/>
    <cellStyle name="Normal 4 2 4 5 2" xfId="15564" xr:uid="{6E7728CC-9C8E-4C75-A077-B74B7B87420C}"/>
    <cellStyle name="Normal 4 2 4 5 3" xfId="24299" xr:uid="{4B6BE9DC-2102-49F5-95B7-69F79B184012}"/>
    <cellStyle name="Normal 4 2 4 6" xfId="9020" xr:uid="{518336A7-171A-46AA-895D-ADAD0C44BFAD}"/>
    <cellStyle name="Normal 4 2 4 7" xfId="17754" xr:uid="{DBC7D450-C8EC-4319-B42B-8FFA63FE441C}"/>
    <cellStyle name="Normal 4 2 4 8" xfId="26489" xr:uid="{6D93D14A-C665-43B6-9D90-8CF8AC71D99F}"/>
    <cellStyle name="Normal 4 2 5" xfId="447" xr:uid="{A7E311BC-3D41-4CFD-9A10-B6B148FF16CB}"/>
    <cellStyle name="Normal 4 2 5 2" xfId="1415" xr:uid="{E5E867AF-E848-4214-81BA-335B96E9C1F6}"/>
    <cellStyle name="Normal 4 2 5 2 2" xfId="3600" xr:uid="{960BDAB0-E6D3-47CA-92AF-EE4218826E69}"/>
    <cellStyle name="Normal 4 2 5 2 2 2" xfId="12349" xr:uid="{113ADA9D-CA1D-4EF6-B535-43A6E99C6DA3}"/>
    <cellStyle name="Normal 4 2 5 2 2 3" xfId="21084" xr:uid="{54B842EE-F51B-4F80-9859-BA22AD9E6136}"/>
    <cellStyle name="Normal 4 2 5 2 3" xfId="5794" xr:uid="{ECD988F4-8FD4-4777-8026-D592C566A51E}"/>
    <cellStyle name="Normal 4 2 5 2 3 2" xfId="14536" xr:uid="{B94667D9-8289-4340-BEE7-450C5E92813F}"/>
    <cellStyle name="Normal 4 2 5 2 3 3" xfId="23271" xr:uid="{459EABC4-FE75-4FE6-AC44-D009B33E17E2}"/>
    <cellStyle name="Normal 4 2 5 2 4" xfId="7987" xr:uid="{C234A56C-CEA1-4024-9850-9E1029D683F2}"/>
    <cellStyle name="Normal 4 2 5 2 4 2" xfId="16725" xr:uid="{584F4A6A-24B3-4BA5-9BFA-F547A5B74DCA}"/>
    <cellStyle name="Normal 4 2 5 2 4 3" xfId="25460" xr:uid="{23470BC9-770E-4068-A85B-20DE839101BC}"/>
    <cellStyle name="Normal 4 2 5 2 5" xfId="10172" xr:uid="{2E496667-7112-48C8-9B9C-13E9AAF2438A}"/>
    <cellStyle name="Normal 4 2 5 2 6" xfId="18906" xr:uid="{75553C8D-31B6-4026-B5A3-C11395923DAC}"/>
    <cellStyle name="Normal 4 2 5 2 7" xfId="27650" xr:uid="{A3A3DF2C-7083-4D0D-8798-D3FF22358C56}"/>
    <cellStyle name="Normal 4 2 5 3" xfId="2639" xr:uid="{54E238F8-908B-4DA8-A83F-736C500496D9}"/>
    <cellStyle name="Normal 4 2 5 3 2" xfId="11388" xr:uid="{7DD7EDD1-B4F7-487A-A453-D3CEACF32240}"/>
    <cellStyle name="Normal 4 2 5 3 3" xfId="20123" xr:uid="{9815DD65-7ED4-4704-92B4-359F384780BB}"/>
    <cellStyle name="Normal 4 2 5 4" xfId="4825" xr:uid="{8D8C1DA2-86B3-43C6-95A1-AC2918D70CF6}"/>
    <cellStyle name="Normal 4 2 5 4 2" xfId="13567" xr:uid="{2B19F4F2-AFF7-4269-B2DA-5828CFE82486}"/>
    <cellStyle name="Normal 4 2 5 4 3" xfId="22302" xr:uid="{A8C172BB-FAAA-41A9-837D-62957019EA00}"/>
    <cellStyle name="Normal 4 2 5 5" xfId="7018" xr:uid="{566AAA1C-E6D1-491D-93DD-6F72C68635F9}"/>
    <cellStyle name="Normal 4 2 5 5 2" xfId="15756" xr:uid="{77B600F3-5058-4869-BD52-06BD71284003}"/>
    <cellStyle name="Normal 4 2 5 5 3" xfId="24491" xr:uid="{CBB60632-E3A0-4B6D-9305-C032682F519C}"/>
    <cellStyle name="Normal 4 2 5 6" xfId="9212" xr:uid="{A8A7B5E0-49C2-4361-8C04-F756CC46002D}"/>
    <cellStyle name="Normal 4 2 5 7" xfId="17946" xr:uid="{FE793DC2-FAB5-4CEB-BD95-AA43784F4E89}"/>
    <cellStyle name="Normal 4 2 5 8" xfId="26681" xr:uid="{D9A1BB1B-5FA3-42D3-8DC2-4253B0D1A4CF}"/>
    <cellStyle name="Normal 4 2 6" xfId="639" xr:uid="{84844EAC-C3DC-43FE-B6D1-414C46127E2C}"/>
    <cellStyle name="Normal 4 2 6 2" xfId="1607" xr:uid="{5A75CF8A-3139-46D8-8A4C-D8DEAD15F3E2}"/>
    <cellStyle name="Normal 4 2 6 2 2" xfId="3792" xr:uid="{21C9B310-94FE-4138-AC4E-DE728F0ED3FC}"/>
    <cellStyle name="Normal 4 2 6 2 2 2" xfId="12541" xr:uid="{1E2200A6-1581-4309-ACCB-40DE23C7EE61}"/>
    <cellStyle name="Normal 4 2 6 2 2 3" xfId="21276" xr:uid="{78422FDC-791D-415E-908B-9685D7B88AEF}"/>
    <cellStyle name="Normal 4 2 6 2 3" xfId="5986" xr:uid="{2237AC03-B97A-4E55-9905-8EBF14B8721C}"/>
    <cellStyle name="Normal 4 2 6 2 3 2" xfId="14728" xr:uid="{8986D468-72E1-4757-B3E8-942594273D0E}"/>
    <cellStyle name="Normal 4 2 6 2 3 3" xfId="23463" xr:uid="{E866728D-A71B-4F92-AF9A-B60B24D15047}"/>
    <cellStyle name="Normal 4 2 6 2 4" xfId="8179" xr:uid="{C9DCC02C-ECAB-429E-92BB-09AEBF5143D7}"/>
    <cellStyle name="Normal 4 2 6 2 4 2" xfId="16917" xr:uid="{B4E62AB0-3711-4C89-BE25-EB0C38AE3404}"/>
    <cellStyle name="Normal 4 2 6 2 4 3" xfId="25652" xr:uid="{3DA5F2E3-EC30-4067-B93E-5C5A99C4704D}"/>
    <cellStyle name="Normal 4 2 6 2 5" xfId="10364" xr:uid="{E957B18C-EFDD-4FDF-9F0F-F3C74D01D2F0}"/>
    <cellStyle name="Normal 4 2 6 2 6" xfId="19098" xr:uid="{8BC80E45-2559-45D4-9892-DF072EA3ADE7}"/>
    <cellStyle name="Normal 4 2 6 2 7" xfId="27842" xr:uid="{A9B67D9D-6573-4533-85EB-90D13E1DDDCA}"/>
    <cellStyle name="Normal 4 2 6 3" xfId="2831" xr:uid="{E41D05BB-F561-499D-89A5-E5A372AB7305}"/>
    <cellStyle name="Normal 4 2 6 3 2" xfId="11580" xr:uid="{1AAB832F-7210-4B06-8651-96500819C3CD}"/>
    <cellStyle name="Normal 4 2 6 3 3" xfId="20315" xr:uid="{A370C591-99E9-487C-AE3C-3E108CBAA9FD}"/>
    <cellStyle name="Normal 4 2 6 4" xfId="5017" xr:uid="{10DB04E8-4820-42CD-9470-F9DE8F109659}"/>
    <cellStyle name="Normal 4 2 6 4 2" xfId="13759" xr:uid="{DAB5C4CC-7947-4421-B738-09FAFE5BC9DE}"/>
    <cellStyle name="Normal 4 2 6 4 3" xfId="22494" xr:uid="{C0AB9F8B-2A3B-48EC-A917-5E164BB1255D}"/>
    <cellStyle name="Normal 4 2 6 5" xfId="7210" xr:uid="{85D00437-C46F-4577-B3B4-C081F3283F7B}"/>
    <cellStyle name="Normal 4 2 6 5 2" xfId="15948" xr:uid="{5C7B4111-8AF0-4954-8E53-56FC3EC6FF62}"/>
    <cellStyle name="Normal 4 2 6 5 3" xfId="24683" xr:uid="{D93FE42B-3B0B-4E81-9726-D8535E8DA2E2}"/>
    <cellStyle name="Normal 4 2 6 6" xfId="9404" xr:uid="{F5950B3A-D025-4A1A-B9B6-EAE39EB00CCC}"/>
    <cellStyle name="Normal 4 2 6 7" xfId="18138" xr:uid="{3079B752-15A0-4A2A-B0AF-008F199229EB}"/>
    <cellStyle name="Normal 4 2 6 8" xfId="26873" xr:uid="{BBC0B959-3023-49A9-A188-BF8B65B8B9FA}"/>
    <cellStyle name="Normal 4 2 7" xfId="831" xr:uid="{1A780FF2-A726-4B5E-8290-4C52CB9CBBA0}"/>
    <cellStyle name="Normal 4 2 7 2" xfId="1799" xr:uid="{F802DB40-2130-4955-A177-AB1EAEBA2DA1}"/>
    <cellStyle name="Normal 4 2 7 2 2" xfId="3984" xr:uid="{6D320331-7EF8-49D4-89B9-9A033AEE0EFC}"/>
    <cellStyle name="Normal 4 2 7 2 2 2" xfId="12733" xr:uid="{0967B12D-491E-4915-AB1E-00E6CB6AB3E5}"/>
    <cellStyle name="Normal 4 2 7 2 2 3" xfId="21468" xr:uid="{8355909A-1F76-48C0-8FAE-2CFB80CBD1FB}"/>
    <cellStyle name="Normal 4 2 7 2 3" xfId="6178" xr:uid="{B5EF8241-4B0F-4BBB-B4AE-9C4C07B98CA1}"/>
    <cellStyle name="Normal 4 2 7 2 3 2" xfId="14920" xr:uid="{32FA2972-ECEF-4429-AC94-E6E039A3E71E}"/>
    <cellStyle name="Normal 4 2 7 2 3 3" xfId="23655" xr:uid="{1EEB220A-CCCE-4842-9B6A-ABDDECE89076}"/>
    <cellStyle name="Normal 4 2 7 2 4" xfId="8371" xr:uid="{0C214E67-9F2A-4F5F-9463-A1811A7A2CB8}"/>
    <cellStyle name="Normal 4 2 7 2 4 2" xfId="17109" xr:uid="{FF6E2493-BCBF-45F6-B00A-E1D473FC42EE}"/>
    <cellStyle name="Normal 4 2 7 2 4 3" xfId="25844" xr:uid="{94C1DCE7-B67B-412D-8E14-CD6E3A354AF5}"/>
    <cellStyle name="Normal 4 2 7 2 5" xfId="10556" xr:uid="{9B194D92-43D0-48E1-A9C8-CA7C45586F3D}"/>
    <cellStyle name="Normal 4 2 7 2 6" xfId="19290" xr:uid="{14D717C6-44C8-4760-AF20-BC7C70528C62}"/>
    <cellStyle name="Normal 4 2 7 2 7" xfId="28034" xr:uid="{DAC55BF6-EDC9-480A-A890-1B40D7968A06}"/>
    <cellStyle name="Normal 4 2 7 3" xfId="3023" xr:uid="{3F6850F6-A9FC-4454-96D6-2DBF90259083}"/>
    <cellStyle name="Normal 4 2 7 3 2" xfId="11772" xr:uid="{018A0AFA-96ED-47B7-AD8B-8C4C13495656}"/>
    <cellStyle name="Normal 4 2 7 3 3" xfId="20507" xr:uid="{60803888-10DC-48E1-8C6E-D0706E17F1DC}"/>
    <cellStyle name="Normal 4 2 7 4" xfId="5209" xr:uid="{5AFBEB99-8E8E-4BE0-89DF-A1995A08A3AA}"/>
    <cellStyle name="Normal 4 2 7 4 2" xfId="13951" xr:uid="{6D02718E-4D7F-4287-A10F-05C1BEF46D07}"/>
    <cellStyle name="Normal 4 2 7 4 3" xfId="22686" xr:uid="{4EAC8D40-B5E1-4771-9466-E669AC5F5CE1}"/>
    <cellStyle name="Normal 4 2 7 5" xfId="7402" xr:uid="{6B102AC6-429D-45EA-B377-F2495EB5C42A}"/>
    <cellStyle name="Normal 4 2 7 5 2" xfId="16140" xr:uid="{0B631170-E584-4C1F-88E6-16668911207A}"/>
    <cellStyle name="Normal 4 2 7 5 3" xfId="24875" xr:uid="{54532997-A9DB-4868-9F52-E2FB3E5C7394}"/>
    <cellStyle name="Normal 4 2 7 6" xfId="9596" xr:uid="{AFD52F8C-A66E-44A4-BEA2-AD4B2FFF7F1A}"/>
    <cellStyle name="Normal 4 2 7 7" xfId="18330" xr:uid="{657D9506-408C-475A-A7A4-9CF3C3E5D2AC}"/>
    <cellStyle name="Normal 4 2 7 8" xfId="27065" xr:uid="{706DFEDD-4EA2-4F4D-9744-B52B184424E7}"/>
    <cellStyle name="Normal 4 2 8" xfId="1025" xr:uid="{C5BA935E-B7D8-462E-9B6D-6C49EC104CF5}"/>
    <cellStyle name="Normal 4 2 8 2" xfId="3216" xr:uid="{A9977778-5000-4535-A93C-F35A10CAD967}"/>
    <cellStyle name="Normal 4 2 8 2 2" xfId="11965" xr:uid="{4657005A-0E2D-455C-B699-5179330EA43E}"/>
    <cellStyle name="Normal 4 2 8 2 3" xfId="20700" xr:uid="{B1FAAE67-4134-49D2-B604-C5F1E6D047C1}"/>
    <cellStyle name="Normal 4 2 8 3" xfId="5404" xr:uid="{A008F955-651A-4F4E-B4BA-68D7F5640BAB}"/>
    <cellStyle name="Normal 4 2 8 3 2" xfId="14146" xr:uid="{44796D62-EFD7-4A2A-AE36-78005A318713}"/>
    <cellStyle name="Normal 4 2 8 3 3" xfId="22881" xr:uid="{5E6D1F82-ABD7-42A8-A097-A90ADB760F88}"/>
    <cellStyle name="Normal 4 2 8 4" xfId="7597" xr:uid="{10B5CD53-C7E0-4082-9632-5ECE0511AE15}"/>
    <cellStyle name="Normal 4 2 8 4 2" xfId="16335" xr:uid="{BC0E6A28-25F7-4ED1-ADCC-866698F205B6}"/>
    <cellStyle name="Normal 4 2 8 4 3" xfId="25070" xr:uid="{23E7424B-D954-4798-956E-0075ABB402CC}"/>
    <cellStyle name="Normal 4 2 8 5" xfId="9788" xr:uid="{41B7EE2E-BD1C-49EB-AD5E-3B0BC6621FC9}"/>
    <cellStyle name="Normal 4 2 8 6" xfId="18522" xr:uid="{52019067-CB3C-4385-A530-F74E4BB4110B}"/>
    <cellStyle name="Normal 4 2 8 7" xfId="27260" xr:uid="{8F458B25-9E78-4F50-A90D-3DFE3DED4348}"/>
    <cellStyle name="Normal 4 2 9" xfId="2061" xr:uid="{46E6D044-8506-4848-86C7-FB0336FE5DFE}"/>
    <cellStyle name="Normal 4 2 9 2" xfId="4241" xr:uid="{B50812D5-2D2C-4152-B0D2-A8D263FFC795}"/>
    <cellStyle name="Normal 4 2 9 2 2" xfId="12990" xr:uid="{36061F59-2DF4-4031-9AA0-BA5A23750C39}"/>
    <cellStyle name="Normal 4 2 9 2 3" xfId="21725" xr:uid="{CFBF7C5A-AD8F-4379-A0FF-49676DED39A6}"/>
    <cellStyle name="Normal 4 2 9 3" xfId="6438" xr:uid="{B3587F63-C91D-4088-A00F-B79BCE161FFA}"/>
    <cellStyle name="Normal 4 2 9 3 2" xfId="15180" xr:uid="{B60643E8-F9CC-4A13-939A-409D8C260109}"/>
    <cellStyle name="Normal 4 2 9 3 3" xfId="23915" xr:uid="{73EB265F-1735-4D17-85D8-E85A9C4C2D15}"/>
    <cellStyle name="Normal 4 2 9 4" xfId="8632" xr:uid="{FAC08465-E49C-46F5-933B-834605F8A565}"/>
    <cellStyle name="Normal 4 2 9 4 2" xfId="17369" xr:uid="{2AFC1738-E06B-4A3B-8C80-621366E8B90C}"/>
    <cellStyle name="Normal 4 2 9 4 3" xfId="26104" xr:uid="{467FD997-2651-4045-8E9E-CFF62CF58A52}"/>
    <cellStyle name="Normal 4 2 9 5" xfId="10813" xr:uid="{CCC468C4-491A-4C49-ADF8-2BD818E9BDDB}"/>
    <cellStyle name="Normal 4 2 9 6" xfId="19548" xr:uid="{E3F7F3F7-A49A-42CC-8F85-555A53DD4BC6}"/>
    <cellStyle name="Normal 4 2 9 7" xfId="28295" xr:uid="{6A182EDC-1DDC-477D-ABC6-BB94D7F2C1DE}"/>
    <cellStyle name="Normal 4 3" xfId="87" xr:uid="{D9FD0D35-EE3C-466A-92E1-EE2512CD7FBE}"/>
    <cellStyle name="Normal 4 3 10" xfId="4465" xr:uid="{94F5DFB3-9484-4F23-90D0-E07345FD33C4}"/>
    <cellStyle name="Normal 4 3 10 2" xfId="13207" xr:uid="{5E3D19D9-03B4-4FE9-A1C6-2D9535D22E95}"/>
    <cellStyle name="Normal 4 3 10 3" xfId="21942" xr:uid="{7F781511-E764-4923-A68A-8A08A02C332E}"/>
    <cellStyle name="Normal 4 3 11" xfId="6658" xr:uid="{A60B00FE-FA57-4C3A-A906-B5B0DFC623D2}"/>
    <cellStyle name="Normal 4 3 11 2" xfId="15396" xr:uid="{73BD5268-778D-4ADA-8D51-FA6580FD33A1}"/>
    <cellStyle name="Normal 4 3 11 3" xfId="24131" xr:uid="{70C6F721-507D-4BB8-B5B9-5F1B6FDDD116}"/>
    <cellStyle name="Normal 4 3 12" xfId="8852" xr:uid="{ED36F336-5DD4-4AEE-B492-F90A46D482AB}"/>
    <cellStyle name="Normal 4 3 13" xfId="17586" xr:uid="{DDFD4323-F967-4BFF-909C-B586A96B28A6}"/>
    <cellStyle name="Normal 4 3 14" xfId="26321" xr:uid="{D15651DA-2830-4C4C-AC96-423ADFFD8CEE}"/>
    <cellStyle name="Normal 4 3 2" xfId="183" xr:uid="{ECD6651B-C899-428C-A7A2-85D905F29F07}"/>
    <cellStyle name="Normal 4 3 2 10" xfId="6754" xr:uid="{C0B369F1-413F-4EB3-A3D7-E9AE78C98175}"/>
    <cellStyle name="Normal 4 3 2 10 2" xfId="15492" xr:uid="{8944FF1E-D1F3-4DA2-B799-C0586A5C1534}"/>
    <cellStyle name="Normal 4 3 2 10 3" xfId="24227" xr:uid="{ABCA0BED-3253-4EC3-9E7A-258035068686}"/>
    <cellStyle name="Normal 4 3 2 11" xfId="8948" xr:uid="{40CAC46E-7C13-49DC-861A-3EB520F50F16}"/>
    <cellStyle name="Normal 4 3 2 12" xfId="17682" xr:uid="{E084E783-392C-4F77-A48D-DD13F92F82EF}"/>
    <cellStyle name="Normal 4 3 2 13" xfId="26417" xr:uid="{7263E0C3-A804-4DE2-A1A2-2A8F850FE5A5}"/>
    <cellStyle name="Normal 4 3 2 2" xfId="375" xr:uid="{67299D5F-D581-416B-831C-96C4E857655D}"/>
    <cellStyle name="Normal 4 3 2 2 2" xfId="1343" xr:uid="{BE40EB97-4224-4042-A281-91EE3ADF1DF2}"/>
    <cellStyle name="Normal 4 3 2 2 2 2" xfId="3528" xr:uid="{F2B083E8-02D1-4432-A1B4-A9E1A27B7A16}"/>
    <cellStyle name="Normal 4 3 2 2 2 2 2" xfId="12277" xr:uid="{001CBF8A-142C-4BA2-8352-4270A9366CDC}"/>
    <cellStyle name="Normal 4 3 2 2 2 2 3" xfId="21012" xr:uid="{EBE8894C-B35A-4DD7-B8F8-FFCAD29AECEE}"/>
    <cellStyle name="Normal 4 3 2 2 2 3" xfId="5722" xr:uid="{1A07DD8B-0DE3-46FE-B35E-0FEEBA9D1D7B}"/>
    <cellStyle name="Normal 4 3 2 2 2 3 2" xfId="14464" xr:uid="{6CA57E64-D743-4C40-AC27-BB955532C1A1}"/>
    <cellStyle name="Normal 4 3 2 2 2 3 3" xfId="23199" xr:uid="{9DD7B484-460E-4F24-B43B-A451C719F312}"/>
    <cellStyle name="Normal 4 3 2 2 2 4" xfId="7915" xr:uid="{9237220A-386F-4197-9C18-910E55D49EB4}"/>
    <cellStyle name="Normal 4 3 2 2 2 4 2" xfId="16653" xr:uid="{58618DA7-CE56-4C82-8BDB-D088A2638E55}"/>
    <cellStyle name="Normal 4 3 2 2 2 4 3" xfId="25388" xr:uid="{5BC68C4D-84EF-4C8B-970D-C081D953F272}"/>
    <cellStyle name="Normal 4 3 2 2 2 5" xfId="10100" xr:uid="{D1F68FE9-7FD2-483C-A58C-6D072271A3C0}"/>
    <cellStyle name="Normal 4 3 2 2 2 6" xfId="18834" xr:uid="{D75531AF-F487-42D0-8706-54D38473441E}"/>
    <cellStyle name="Normal 4 3 2 2 2 7" xfId="27578" xr:uid="{2CDFD3CB-A46F-45A6-8F4D-CBB6A037A949}"/>
    <cellStyle name="Normal 4 3 2 2 3" xfId="2567" xr:uid="{FF1088A8-4624-4E27-A28B-C4146CEAB967}"/>
    <cellStyle name="Normal 4 3 2 2 3 2" xfId="11316" xr:uid="{FE3655A5-6F82-48D1-B926-3BC7ACD3816B}"/>
    <cellStyle name="Normal 4 3 2 2 3 3" xfId="20051" xr:uid="{A7D49F62-54FA-4411-9644-B9F80048D389}"/>
    <cellStyle name="Normal 4 3 2 2 4" xfId="4753" xr:uid="{50393A7B-D8E0-4D3B-8628-105CDEF4B198}"/>
    <cellStyle name="Normal 4 3 2 2 4 2" xfId="13495" xr:uid="{C7500A6C-5B0C-4CD9-9346-3CFDDFD6D8D1}"/>
    <cellStyle name="Normal 4 3 2 2 4 3" xfId="22230" xr:uid="{33FFB5AC-6DBF-4B72-AFB5-1F65A5D9B698}"/>
    <cellStyle name="Normal 4 3 2 2 5" xfId="6946" xr:uid="{DD45A4F7-56E8-477A-B148-BB83B2BAD470}"/>
    <cellStyle name="Normal 4 3 2 2 5 2" xfId="15684" xr:uid="{C20C476B-7800-4C71-AECB-DDF8D05FD692}"/>
    <cellStyle name="Normal 4 3 2 2 5 3" xfId="24419" xr:uid="{E39B2BCF-5478-465E-BB53-7CC2A0530004}"/>
    <cellStyle name="Normal 4 3 2 2 6" xfId="9140" xr:uid="{ABEF02F6-9E67-45EF-A1B9-22126BE9AE1C}"/>
    <cellStyle name="Normal 4 3 2 2 7" xfId="17874" xr:uid="{DA286FEB-96C7-4EDE-BB9A-1CFBC5C1D952}"/>
    <cellStyle name="Normal 4 3 2 2 8" xfId="26609" xr:uid="{5CD5D9C2-E8DE-44FE-8F02-FDE0B20F81F7}"/>
    <cellStyle name="Normal 4 3 2 3" xfId="567" xr:uid="{D658E92F-9A0C-4308-ABF3-0E154735EB91}"/>
    <cellStyle name="Normal 4 3 2 3 2" xfId="1535" xr:uid="{0D2F3BB0-F7B8-4673-A666-E299F3C73190}"/>
    <cellStyle name="Normal 4 3 2 3 2 2" xfId="3720" xr:uid="{8CD91E9D-1B70-4AE5-887A-3F486E0301B2}"/>
    <cellStyle name="Normal 4 3 2 3 2 2 2" xfId="12469" xr:uid="{035BE7A2-D9BF-4316-9230-D9135FEA5630}"/>
    <cellStyle name="Normal 4 3 2 3 2 2 3" xfId="21204" xr:uid="{86D43B36-F2F1-491F-858F-756EEC0BE323}"/>
    <cellStyle name="Normal 4 3 2 3 2 3" xfId="5914" xr:uid="{F2FAD56C-9E37-4A38-B863-1094C3BC0A9A}"/>
    <cellStyle name="Normal 4 3 2 3 2 3 2" xfId="14656" xr:uid="{8ED8767E-B0F0-40CC-9E34-3CF621E5BA2A}"/>
    <cellStyle name="Normal 4 3 2 3 2 3 3" xfId="23391" xr:uid="{83B23348-931E-4C52-8B7A-0513B957EA0E}"/>
    <cellStyle name="Normal 4 3 2 3 2 4" xfId="8107" xr:uid="{319B7540-0DC4-4F2D-ACBE-CCCA06042795}"/>
    <cellStyle name="Normal 4 3 2 3 2 4 2" xfId="16845" xr:uid="{AA0E3660-33A3-495F-BDCF-5CF5E7E8544D}"/>
    <cellStyle name="Normal 4 3 2 3 2 4 3" xfId="25580" xr:uid="{86CE4E17-1D15-4A9B-BEED-3B246F0D77D6}"/>
    <cellStyle name="Normal 4 3 2 3 2 5" xfId="10292" xr:uid="{6D7965BC-76D0-4004-9D75-8EB723AF2794}"/>
    <cellStyle name="Normal 4 3 2 3 2 6" xfId="19026" xr:uid="{F918030A-F187-45D2-BB36-342503E67375}"/>
    <cellStyle name="Normal 4 3 2 3 2 7" xfId="27770" xr:uid="{464795B5-74CA-4D2F-AF9D-FB83C3B86655}"/>
    <cellStyle name="Normal 4 3 2 3 3" xfId="2759" xr:uid="{A9D03C2B-8537-4D1A-AA6B-25128356C193}"/>
    <cellStyle name="Normal 4 3 2 3 3 2" xfId="11508" xr:uid="{D947ADED-78CF-43F9-BAEF-34C4D8A3A9E0}"/>
    <cellStyle name="Normal 4 3 2 3 3 3" xfId="20243" xr:uid="{2B3E4280-180B-424C-B3C9-A0F09EF21A6F}"/>
    <cellStyle name="Normal 4 3 2 3 4" xfId="4945" xr:uid="{C2D3E17E-2A5A-40B1-B084-A164C30397E1}"/>
    <cellStyle name="Normal 4 3 2 3 4 2" xfId="13687" xr:uid="{F3B70895-11B6-45F7-B7FD-DCE8E4F161CD}"/>
    <cellStyle name="Normal 4 3 2 3 4 3" xfId="22422" xr:uid="{819779B3-DCDD-4057-AB88-9DC25A4E2EA6}"/>
    <cellStyle name="Normal 4 3 2 3 5" xfId="7138" xr:uid="{CF59FD99-CCF8-4DA5-8C02-9BCE9C93BC4A}"/>
    <cellStyle name="Normal 4 3 2 3 5 2" xfId="15876" xr:uid="{0F1561F4-199E-4854-B4B0-8F4721F83EBA}"/>
    <cellStyle name="Normal 4 3 2 3 5 3" xfId="24611" xr:uid="{426BF9AA-7675-4878-AB7B-358193EF8BE9}"/>
    <cellStyle name="Normal 4 3 2 3 6" xfId="9332" xr:uid="{3AFFBE5A-404A-4355-A4E3-D700F41FB542}"/>
    <cellStyle name="Normal 4 3 2 3 7" xfId="18066" xr:uid="{EAB115C0-0F91-4040-8272-D832C6B31838}"/>
    <cellStyle name="Normal 4 3 2 3 8" xfId="26801" xr:uid="{68E6A99D-EF0E-44D2-A0FC-89ACF09F4C80}"/>
    <cellStyle name="Normal 4 3 2 4" xfId="759" xr:uid="{66B54F45-D9AA-4082-8CAB-9A988B4F3958}"/>
    <cellStyle name="Normal 4 3 2 4 2" xfId="1727" xr:uid="{DF995F65-A528-4BC8-AB86-BD30BE65478D}"/>
    <cellStyle name="Normal 4 3 2 4 2 2" xfId="3912" xr:uid="{CDE76371-A9E2-4D39-B5F6-752465BADBF2}"/>
    <cellStyle name="Normal 4 3 2 4 2 2 2" xfId="12661" xr:uid="{C2AC6AC9-21B2-45BB-AAA9-0EEFF3A06697}"/>
    <cellStyle name="Normal 4 3 2 4 2 2 3" xfId="21396" xr:uid="{4BD0718C-B4CF-46CD-81BC-2DAD6746CF86}"/>
    <cellStyle name="Normal 4 3 2 4 2 3" xfId="6106" xr:uid="{18FD1279-C370-4B1C-8935-79471A29D428}"/>
    <cellStyle name="Normal 4 3 2 4 2 3 2" xfId="14848" xr:uid="{0927F0F7-37FC-4357-A81C-98E0E0F62555}"/>
    <cellStyle name="Normal 4 3 2 4 2 3 3" xfId="23583" xr:uid="{7D4C697D-4CEA-482A-BA39-E7FEE90BB750}"/>
    <cellStyle name="Normal 4 3 2 4 2 4" xfId="8299" xr:uid="{6FF86CBF-9E39-4AD0-B6DD-4BE8F6836E83}"/>
    <cellStyle name="Normal 4 3 2 4 2 4 2" xfId="17037" xr:uid="{3D59426B-F7AA-4457-9470-86D7D0E2894A}"/>
    <cellStyle name="Normal 4 3 2 4 2 4 3" xfId="25772" xr:uid="{A7714042-346D-4269-AB4A-A5371D0DDF30}"/>
    <cellStyle name="Normal 4 3 2 4 2 5" xfId="10484" xr:uid="{651F2DDC-8829-4D3A-A2DB-2DC0CBE2F88D}"/>
    <cellStyle name="Normal 4 3 2 4 2 6" xfId="19218" xr:uid="{A369AF36-78CC-4A82-8D88-05B18F960662}"/>
    <cellStyle name="Normal 4 3 2 4 2 7" xfId="27962" xr:uid="{76392093-3C05-4CD7-885C-4BC1480F1EC7}"/>
    <cellStyle name="Normal 4 3 2 4 3" xfId="2951" xr:uid="{91622579-6D2F-4A9C-9DAA-354F56110BAC}"/>
    <cellStyle name="Normal 4 3 2 4 3 2" xfId="11700" xr:uid="{60146B86-0938-497C-97D2-71E80EFDD7BE}"/>
    <cellStyle name="Normal 4 3 2 4 3 3" xfId="20435" xr:uid="{223EA032-0BD5-43C2-97CC-88AEFB34D7E7}"/>
    <cellStyle name="Normal 4 3 2 4 4" xfId="5137" xr:uid="{600A956D-8E48-4E44-95F9-D56193528BDB}"/>
    <cellStyle name="Normal 4 3 2 4 4 2" xfId="13879" xr:uid="{44124A3E-D560-4B2F-A2B2-C4CCA9795827}"/>
    <cellStyle name="Normal 4 3 2 4 4 3" xfId="22614" xr:uid="{F48D0E99-2EC8-4713-9754-FD487514DAB7}"/>
    <cellStyle name="Normal 4 3 2 4 5" xfId="7330" xr:uid="{B56F287D-A2AB-407C-830C-CD90ABF12A7D}"/>
    <cellStyle name="Normal 4 3 2 4 5 2" xfId="16068" xr:uid="{97F461AC-3124-4C70-B12F-C2743B02D7FF}"/>
    <cellStyle name="Normal 4 3 2 4 5 3" xfId="24803" xr:uid="{F69822FA-82C0-4DFE-86AC-6FF4DC5E7D21}"/>
    <cellStyle name="Normal 4 3 2 4 6" xfId="9524" xr:uid="{52753FB6-1449-4A53-9798-753B1C24CADD}"/>
    <cellStyle name="Normal 4 3 2 4 7" xfId="18258" xr:uid="{E86AF1C2-5F5A-4F54-9928-A1DE20D08CA8}"/>
    <cellStyle name="Normal 4 3 2 4 8" xfId="26993" xr:uid="{54681881-2B93-4172-91AC-483AA3F43C51}"/>
    <cellStyle name="Normal 4 3 2 5" xfId="951" xr:uid="{073FE3DC-2295-433E-B5A0-F890BDFC974B}"/>
    <cellStyle name="Normal 4 3 2 5 2" xfId="1919" xr:uid="{BF237990-95F8-4642-A73D-C21E5E93D287}"/>
    <cellStyle name="Normal 4 3 2 5 2 2" xfId="4104" xr:uid="{55BCF6B1-BA71-4DAC-A966-C017C4E13432}"/>
    <cellStyle name="Normal 4 3 2 5 2 2 2" xfId="12853" xr:uid="{06C47305-8F9C-41B5-A3A0-92109E2890E9}"/>
    <cellStyle name="Normal 4 3 2 5 2 2 3" xfId="21588" xr:uid="{5EAB0F13-CB4F-4FC6-8C7F-7615A3D2681F}"/>
    <cellStyle name="Normal 4 3 2 5 2 3" xfId="6298" xr:uid="{66C0C781-C254-4B0E-99F6-CB31CDB1F309}"/>
    <cellStyle name="Normal 4 3 2 5 2 3 2" xfId="15040" xr:uid="{00A92142-548C-4267-B8D5-167920574A66}"/>
    <cellStyle name="Normal 4 3 2 5 2 3 3" xfId="23775" xr:uid="{7AA3DAB9-002A-473F-9F37-700EC637050D}"/>
    <cellStyle name="Normal 4 3 2 5 2 4" xfId="8491" xr:uid="{1C92E17C-C9F3-4028-B2D0-B914C31865C4}"/>
    <cellStyle name="Normal 4 3 2 5 2 4 2" xfId="17229" xr:uid="{C22D9141-C816-4464-9940-627184C2B9E1}"/>
    <cellStyle name="Normal 4 3 2 5 2 4 3" xfId="25964" xr:uid="{E0CA9CFB-D2E8-4F78-BA7D-DD7466A3216C}"/>
    <cellStyle name="Normal 4 3 2 5 2 5" xfId="10676" xr:uid="{5FC9D451-B91E-4347-9603-53FBE413256F}"/>
    <cellStyle name="Normal 4 3 2 5 2 6" xfId="19410" xr:uid="{20027231-3A33-40C0-ADBA-ADE162AD150A}"/>
    <cellStyle name="Normal 4 3 2 5 2 7" xfId="28154" xr:uid="{980988C1-8F6C-4FD2-BDAD-60EB2E90BA11}"/>
    <cellStyle name="Normal 4 3 2 5 3" xfId="3143" xr:uid="{ADB8D89D-A6C1-4FB5-A554-D4BF68B6B471}"/>
    <cellStyle name="Normal 4 3 2 5 3 2" xfId="11892" xr:uid="{1CE3522E-C8D3-4BE9-903D-C10F17B296FC}"/>
    <cellStyle name="Normal 4 3 2 5 3 3" xfId="20627" xr:uid="{1CFCAAE1-19EC-4BDF-8E37-8A5704BDA9AB}"/>
    <cellStyle name="Normal 4 3 2 5 4" xfId="5329" xr:uid="{FE525F20-2A13-4D49-8384-9F938A5C1CE7}"/>
    <cellStyle name="Normal 4 3 2 5 4 2" xfId="14071" xr:uid="{444269B7-81E8-4C27-9A3E-F4DBA79A0865}"/>
    <cellStyle name="Normal 4 3 2 5 4 3" xfId="22806" xr:uid="{52EA3DD6-7593-494F-A1D9-58917505E058}"/>
    <cellStyle name="Normal 4 3 2 5 5" xfId="7522" xr:uid="{9B33A1A4-6E04-4503-8150-EA27D62AEA4F}"/>
    <cellStyle name="Normal 4 3 2 5 5 2" xfId="16260" xr:uid="{D993978B-7643-43E2-9869-E427A3539970}"/>
    <cellStyle name="Normal 4 3 2 5 5 3" xfId="24995" xr:uid="{DD170769-3B3B-4E0C-BB36-6CB42BD1B783}"/>
    <cellStyle name="Normal 4 3 2 5 6" xfId="9716" xr:uid="{46FA613D-E2F6-426F-9206-939A229B2B95}"/>
    <cellStyle name="Normal 4 3 2 5 7" xfId="18450" xr:uid="{7D198395-3767-4B6B-A08F-440A3D3C0DDC}"/>
    <cellStyle name="Normal 4 3 2 5 8" xfId="27185" xr:uid="{22696079-938D-4BFE-A19D-4598D50CD1F0}"/>
    <cellStyle name="Normal 4 3 2 6" xfId="1145" xr:uid="{D59A143A-BE97-4299-BEFE-75700829C361}"/>
    <cellStyle name="Normal 4 3 2 6 2" xfId="3336" xr:uid="{2DE3172F-5042-4DC2-907D-158EFF84CC69}"/>
    <cellStyle name="Normal 4 3 2 6 2 2" xfId="12085" xr:uid="{8D508020-68F2-4998-AC1F-CDDAB1348B4C}"/>
    <cellStyle name="Normal 4 3 2 6 2 3" xfId="20820" xr:uid="{544D1FF8-61A4-4F55-8964-ECBC20A32821}"/>
    <cellStyle name="Normal 4 3 2 6 3" xfId="5524" xr:uid="{A886975A-1537-4032-91DA-1D30945C8320}"/>
    <cellStyle name="Normal 4 3 2 6 3 2" xfId="14266" xr:uid="{FF399FAD-DC76-43D9-A9ED-8DCED408D35B}"/>
    <cellStyle name="Normal 4 3 2 6 3 3" xfId="23001" xr:uid="{141539DF-1E9B-42D1-9D92-D507DEE309C6}"/>
    <cellStyle name="Normal 4 3 2 6 4" xfId="7717" xr:uid="{78968C1A-EEDE-48B2-81FF-801FBCE69F37}"/>
    <cellStyle name="Normal 4 3 2 6 4 2" xfId="16455" xr:uid="{6F45C161-2B71-4508-8068-B76303D079DD}"/>
    <cellStyle name="Normal 4 3 2 6 4 3" xfId="25190" xr:uid="{7CB45722-179A-4FBA-95F2-DDA161F865F4}"/>
    <cellStyle name="Normal 4 3 2 6 5" xfId="9908" xr:uid="{4605AC8A-C01C-4509-8F86-A218034B59E1}"/>
    <cellStyle name="Normal 4 3 2 6 6" xfId="18642" xr:uid="{B4EF6C4D-093C-41D6-9E87-70D5784398B1}"/>
    <cellStyle name="Normal 4 3 2 6 7" xfId="27380" xr:uid="{AFA7F772-6871-49F2-8138-D3811AE60AB0}"/>
    <cellStyle name="Normal 4 3 2 7" xfId="2181" xr:uid="{83EA898A-339E-4352-AC21-61EC06B3561B}"/>
    <cellStyle name="Normal 4 3 2 7 2" xfId="4361" xr:uid="{05CF2390-D9E0-420D-9A5A-181D5EAD657E}"/>
    <cellStyle name="Normal 4 3 2 7 2 2" xfId="13110" xr:uid="{7A936DF4-8702-4FD2-9521-6ABEDDE7E5EB}"/>
    <cellStyle name="Normal 4 3 2 7 2 3" xfId="21845" xr:uid="{AB1310F1-D319-4684-AA7C-DA8A410B921C}"/>
    <cellStyle name="Normal 4 3 2 7 3" xfId="6558" xr:uid="{26EE2F64-648C-4AFA-8154-88AD389CB2ED}"/>
    <cellStyle name="Normal 4 3 2 7 3 2" xfId="15300" xr:uid="{BEF54511-A93F-457A-BCA2-53F4DAC75172}"/>
    <cellStyle name="Normal 4 3 2 7 3 3" xfId="24035" xr:uid="{9D873924-1BB5-4C2E-B746-12D13694D89B}"/>
    <cellStyle name="Normal 4 3 2 7 4" xfId="8752" xr:uid="{0551267B-22FA-47C1-AF53-E0FD17C2A9FC}"/>
    <cellStyle name="Normal 4 3 2 7 4 2" xfId="17489" xr:uid="{19BFA399-7013-42C5-9F8B-B995EFDC1B6F}"/>
    <cellStyle name="Normal 4 3 2 7 4 3" xfId="26224" xr:uid="{9E8FD699-1D59-4E40-A26F-A9D3FB254D01}"/>
    <cellStyle name="Normal 4 3 2 7 5" xfId="10933" xr:uid="{1989E06D-11A0-43E5-9337-771133B7253E}"/>
    <cellStyle name="Normal 4 3 2 7 6" xfId="19668" xr:uid="{C417FEF7-3871-4415-B46D-5B466673B112}"/>
    <cellStyle name="Normal 4 3 2 7 7" xfId="28415" xr:uid="{776F7E07-AAA8-4BB9-AC48-CFC51AD6804E}"/>
    <cellStyle name="Normal 4 3 2 8" xfId="2375" xr:uid="{D753DD56-890B-4D6B-A180-C00E097DD4F9}"/>
    <cellStyle name="Normal 4 3 2 8 2" xfId="11124" xr:uid="{B2533E5C-7DE5-46D9-BBB2-A1EE811B0998}"/>
    <cellStyle name="Normal 4 3 2 8 3" xfId="19859" xr:uid="{21B40D22-AFA5-46A0-8C53-E2185BBEA7F8}"/>
    <cellStyle name="Normal 4 3 2 9" xfId="4561" xr:uid="{D4B61403-6C1A-4D35-BA10-BB8DCBD19354}"/>
    <cellStyle name="Normal 4 3 2 9 2" xfId="13303" xr:uid="{E4E5A1D9-35B1-4F50-A07C-9D157DD82DA2}"/>
    <cellStyle name="Normal 4 3 2 9 3" xfId="22038" xr:uid="{D4D90A14-3B08-4B7E-9D23-DFA16C58AA64}"/>
    <cellStyle name="Normal 4 3 3" xfId="279" xr:uid="{417BE3C5-0E04-4DE0-B4EC-6B9CD7543315}"/>
    <cellStyle name="Normal 4 3 3 2" xfId="1247" xr:uid="{177A65A5-B80A-494A-9AF7-63241711C0B1}"/>
    <cellStyle name="Normal 4 3 3 2 2" xfId="3432" xr:uid="{B545C21A-B391-4FDB-8723-27AB9B349478}"/>
    <cellStyle name="Normal 4 3 3 2 2 2" xfId="12181" xr:uid="{8F0C3AD1-814E-4C70-9338-305E92149B4D}"/>
    <cellStyle name="Normal 4 3 3 2 2 3" xfId="20916" xr:uid="{B58187E5-6ABC-4E63-81DC-2C9660FC46B9}"/>
    <cellStyle name="Normal 4 3 3 2 3" xfId="5626" xr:uid="{F26869F6-C0AB-4730-A055-6083A80AE267}"/>
    <cellStyle name="Normal 4 3 3 2 3 2" xfId="14368" xr:uid="{F5F00972-C602-43DB-9D4C-960985AEDE70}"/>
    <cellStyle name="Normal 4 3 3 2 3 3" xfId="23103" xr:uid="{AC45C889-B150-4929-AEBD-8C80F3B6C789}"/>
    <cellStyle name="Normal 4 3 3 2 4" xfId="7819" xr:uid="{9229AD55-7C10-4259-99E3-4B3ECCA71341}"/>
    <cellStyle name="Normal 4 3 3 2 4 2" xfId="16557" xr:uid="{29A4DE9B-C407-42E2-92AE-0C2886FB6605}"/>
    <cellStyle name="Normal 4 3 3 2 4 3" xfId="25292" xr:uid="{1704EF2D-BAB6-4D06-8E38-704F7119A59C}"/>
    <cellStyle name="Normal 4 3 3 2 5" xfId="10004" xr:uid="{0F9EF370-369B-4DC7-BFB9-16A95527AED7}"/>
    <cellStyle name="Normal 4 3 3 2 6" xfId="18738" xr:uid="{154BBF0A-6292-4817-901B-1F9777EA7687}"/>
    <cellStyle name="Normal 4 3 3 2 7" xfId="27482" xr:uid="{20D5264F-DA85-4C9F-95D1-FECE34FACD89}"/>
    <cellStyle name="Normal 4 3 3 3" xfId="2471" xr:uid="{51645057-356C-4D19-8081-28C498FD6CAF}"/>
    <cellStyle name="Normal 4 3 3 3 2" xfId="11220" xr:uid="{42D7733F-FB95-4ECB-BED5-6DFAD93BAB67}"/>
    <cellStyle name="Normal 4 3 3 3 3" xfId="19955" xr:uid="{4C04AD47-B1F4-4556-9BC2-65556C8A1CD3}"/>
    <cellStyle name="Normal 4 3 3 4" xfId="4657" xr:uid="{F318C482-F0BB-44E7-8974-3493A592413B}"/>
    <cellStyle name="Normal 4 3 3 4 2" xfId="13399" xr:uid="{CC3E72B2-5816-4944-832B-ACDEDE9B489F}"/>
    <cellStyle name="Normal 4 3 3 4 3" xfId="22134" xr:uid="{6B240763-506F-4EE8-A565-0CE15C6731E3}"/>
    <cellStyle name="Normal 4 3 3 5" xfId="6850" xr:uid="{4B17C84C-1075-4894-865E-203278675F5A}"/>
    <cellStyle name="Normal 4 3 3 5 2" xfId="15588" xr:uid="{3F7370B1-0AEC-4D65-B80A-8651C5236D0F}"/>
    <cellStyle name="Normal 4 3 3 5 3" xfId="24323" xr:uid="{E4011F6B-D462-4FB3-9DF4-70C6095A3956}"/>
    <cellStyle name="Normal 4 3 3 6" xfId="9044" xr:uid="{F7F33801-804E-43C9-806F-B0B203DED596}"/>
    <cellStyle name="Normal 4 3 3 7" xfId="17778" xr:uid="{C866BC6A-29C7-4FD7-B875-7B190004286E}"/>
    <cellStyle name="Normal 4 3 3 8" xfId="26513" xr:uid="{474572B8-94EB-466E-AFAD-3299604602B2}"/>
    <cellStyle name="Normal 4 3 4" xfId="471" xr:uid="{0832BB76-BA5C-4ECA-B1AF-F54EE5119F27}"/>
    <cellStyle name="Normal 4 3 4 2" xfId="1439" xr:uid="{88316C58-8F2F-482C-BADA-FE81067EF69B}"/>
    <cellStyle name="Normal 4 3 4 2 2" xfId="3624" xr:uid="{8C2D887B-FF9D-426E-AE05-7E94F1555725}"/>
    <cellStyle name="Normal 4 3 4 2 2 2" xfId="12373" xr:uid="{A9FD8824-AE26-449E-8F27-2E7D0AFE4EEF}"/>
    <cellStyle name="Normal 4 3 4 2 2 3" xfId="21108" xr:uid="{767EEA8C-0B1F-4A13-A952-16DC99F90F72}"/>
    <cellStyle name="Normal 4 3 4 2 3" xfId="5818" xr:uid="{F05604D6-FA3C-413A-976A-807094DF06D7}"/>
    <cellStyle name="Normal 4 3 4 2 3 2" xfId="14560" xr:uid="{D5E2CCDE-7228-4037-BF1F-F623540DB49E}"/>
    <cellStyle name="Normal 4 3 4 2 3 3" xfId="23295" xr:uid="{DD097182-6CCB-4B7F-8D74-C5367350B9C9}"/>
    <cellStyle name="Normal 4 3 4 2 4" xfId="8011" xr:uid="{6C1595B6-3A8D-4CA7-9F79-83DC8623E895}"/>
    <cellStyle name="Normal 4 3 4 2 4 2" xfId="16749" xr:uid="{D1FB91F9-0093-4DBC-B6FF-EA65377B17F3}"/>
    <cellStyle name="Normal 4 3 4 2 4 3" xfId="25484" xr:uid="{2A2410F6-AD13-448C-93F2-EAB8768D9C10}"/>
    <cellStyle name="Normal 4 3 4 2 5" xfId="10196" xr:uid="{63C31EE3-96DA-46FB-AD03-93F724B44F88}"/>
    <cellStyle name="Normal 4 3 4 2 6" xfId="18930" xr:uid="{A2E81DFD-17C3-4292-A42F-47CDF12B3C7C}"/>
    <cellStyle name="Normal 4 3 4 2 7" xfId="27674" xr:uid="{546F263D-AD17-47AF-A996-8053E2F34609}"/>
    <cellStyle name="Normal 4 3 4 3" xfId="2663" xr:uid="{7C33EF72-DBBA-4DB6-A0BF-457F30464238}"/>
    <cellStyle name="Normal 4 3 4 3 2" xfId="11412" xr:uid="{A1B35294-1F0C-40EE-B510-915011CF0DFD}"/>
    <cellStyle name="Normal 4 3 4 3 3" xfId="20147" xr:uid="{96DF0ECE-5AFD-4939-B412-C30576719CBA}"/>
    <cellStyle name="Normal 4 3 4 4" xfId="4849" xr:uid="{5690C163-42D9-48DC-B24A-D29DAC3E50D6}"/>
    <cellStyle name="Normal 4 3 4 4 2" xfId="13591" xr:uid="{7D931CF1-9CF4-4615-97DF-BD9C6499FB85}"/>
    <cellStyle name="Normal 4 3 4 4 3" xfId="22326" xr:uid="{7E1BC4D3-5830-4580-BDC8-F164EEB0F10F}"/>
    <cellStyle name="Normal 4 3 4 5" xfId="7042" xr:uid="{164EE930-7620-4DF5-A619-238BCCBAB61D}"/>
    <cellStyle name="Normal 4 3 4 5 2" xfId="15780" xr:uid="{06530309-4CF9-4F06-8C27-07AD5D2FA9A5}"/>
    <cellStyle name="Normal 4 3 4 5 3" xfId="24515" xr:uid="{4D7F8CEB-C6AD-4AD5-9110-B0FE0B487ED7}"/>
    <cellStyle name="Normal 4 3 4 6" xfId="9236" xr:uid="{ADED2251-5601-44FB-A5FE-B729CAD965D0}"/>
    <cellStyle name="Normal 4 3 4 7" xfId="17970" xr:uid="{ECC04577-EBC2-4D58-B126-4DBBC62A16E3}"/>
    <cellStyle name="Normal 4 3 4 8" xfId="26705" xr:uid="{6E8315DF-0DFF-4EAC-B0E5-C7F738C13BA2}"/>
    <cellStyle name="Normal 4 3 5" xfId="663" xr:uid="{F7F5D2DC-6235-4F4A-99FE-A1E9049E69D8}"/>
    <cellStyle name="Normal 4 3 5 2" xfId="1631" xr:uid="{26248E68-9278-4028-BB2F-09D991C4152C}"/>
    <cellStyle name="Normal 4 3 5 2 2" xfId="3816" xr:uid="{DB1EF6BD-0FB2-4800-B797-07551CE09E17}"/>
    <cellStyle name="Normal 4 3 5 2 2 2" xfId="12565" xr:uid="{04224439-A536-43FE-9C55-E93125E4C38C}"/>
    <cellStyle name="Normal 4 3 5 2 2 3" xfId="21300" xr:uid="{D5FA9C0D-4DE3-4338-B65F-3533C7D41CC2}"/>
    <cellStyle name="Normal 4 3 5 2 3" xfId="6010" xr:uid="{D2B06D70-65AA-4274-BF7E-285819959720}"/>
    <cellStyle name="Normal 4 3 5 2 3 2" xfId="14752" xr:uid="{3752EFB2-7142-4C92-A213-1FEFE007DC89}"/>
    <cellStyle name="Normal 4 3 5 2 3 3" xfId="23487" xr:uid="{2E28EAF8-5A44-4FFC-923D-76EFC8A75D0C}"/>
    <cellStyle name="Normal 4 3 5 2 4" xfId="8203" xr:uid="{3F3BC18E-8BAD-4ACE-B415-EA85A73973DE}"/>
    <cellStyle name="Normal 4 3 5 2 4 2" xfId="16941" xr:uid="{EEC06427-31D8-41DE-85E4-B909F13CA24F}"/>
    <cellStyle name="Normal 4 3 5 2 4 3" xfId="25676" xr:uid="{F682CEDA-B8AF-4B5E-8B4B-E1DAEF0EE939}"/>
    <cellStyle name="Normal 4 3 5 2 5" xfId="10388" xr:uid="{D8E664D9-919D-42F2-99B6-7367B1CD0E85}"/>
    <cellStyle name="Normal 4 3 5 2 6" xfId="19122" xr:uid="{D1BBDB16-C784-4B68-A7AF-6A2CC5B5513A}"/>
    <cellStyle name="Normal 4 3 5 2 7" xfId="27866" xr:uid="{7E1B1A27-84C2-4F5B-AEF0-AA45D00041BF}"/>
    <cellStyle name="Normal 4 3 5 3" xfId="2855" xr:uid="{A1FCBF15-6026-4930-AD8F-84678F0257B7}"/>
    <cellStyle name="Normal 4 3 5 3 2" xfId="11604" xr:uid="{4CDF14A1-6AA6-495A-B258-A567B3234372}"/>
    <cellStyle name="Normal 4 3 5 3 3" xfId="20339" xr:uid="{55D84FFA-C8E8-4BE8-9CB8-547B3F7FB5D9}"/>
    <cellStyle name="Normal 4 3 5 4" xfId="5041" xr:uid="{9A2400C5-F815-4B50-94BB-6E404A0122FA}"/>
    <cellStyle name="Normal 4 3 5 4 2" xfId="13783" xr:uid="{15002775-18E8-4A0F-A635-F140EAF28109}"/>
    <cellStyle name="Normal 4 3 5 4 3" xfId="22518" xr:uid="{D8B07E15-4D51-488B-B0E6-DB21CB9544BC}"/>
    <cellStyle name="Normal 4 3 5 5" xfId="7234" xr:uid="{D4A1AB09-F5B1-4CF5-B075-C92FA5922B45}"/>
    <cellStyle name="Normal 4 3 5 5 2" xfId="15972" xr:uid="{3E659C66-734C-4EE0-802B-F8861C0EEF04}"/>
    <cellStyle name="Normal 4 3 5 5 3" xfId="24707" xr:uid="{5D0E108D-DB90-4DF5-8712-BF90C7A9731D}"/>
    <cellStyle name="Normal 4 3 5 6" xfId="9428" xr:uid="{0C9B70D5-12B3-4316-B10C-29438E5092DB}"/>
    <cellStyle name="Normal 4 3 5 7" xfId="18162" xr:uid="{EF1079A4-C104-4F4D-A7D0-441C02CE7420}"/>
    <cellStyle name="Normal 4 3 5 8" xfId="26897" xr:uid="{6EB83F9C-3513-4236-82C4-96FD5BCB1929}"/>
    <cellStyle name="Normal 4 3 6" xfId="855" xr:uid="{5502C221-8958-475B-9758-0572997C9A56}"/>
    <cellStyle name="Normal 4 3 6 2" xfId="1823" xr:uid="{CA843054-3C06-47CD-B8E6-924524EBD93E}"/>
    <cellStyle name="Normal 4 3 6 2 2" xfId="4008" xr:uid="{EB8E06CA-5514-4DEC-9052-17E89E2842AD}"/>
    <cellStyle name="Normal 4 3 6 2 2 2" xfId="12757" xr:uid="{AFEA281E-E6D6-4250-A4C4-9D1632BC559A}"/>
    <cellStyle name="Normal 4 3 6 2 2 3" xfId="21492" xr:uid="{78616B2A-EAF8-42D6-89AD-651997AE160F}"/>
    <cellStyle name="Normal 4 3 6 2 3" xfId="6202" xr:uid="{097C3696-923A-499B-991E-5B9A6C76C868}"/>
    <cellStyle name="Normal 4 3 6 2 3 2" xfId="14944" xr:uid="{B2339C0E-418B-4D17-AF89-E96CEF95D1DC}"/>
    <cellStyle name="Normal 4 3 6 2 3 3" xfId="23679" xr:uid="{CE2F1228-9F25-4655-AAE9-AA45F40DDFE0}"/>
    <cellStyle name="Normal 4 3 6 2 4" xfId="8395" xr:uid="{21DF15B5-9843-499B-B659-707F690BD6D2}"/>
    <cellStyle name="Normal 4 3 6 2 4 2" xfId="17133" xr:uid="{B2985417-7807-4AC8-A363-5C9CA43D542F}"/>
    <cellStyle name="Normal 4 3 6 2 4 3" xfId="25868" xr:uid="{DB59843C-52EB-4EEF-8A49-0B8AA3DFBC16}"/>
    <cellStyle name="Normal 4 3 6 2 5" xfId="10580" xr:uid="{414CC8CD-6620-497F-9F28-DCD33AC5B89F}"/>
    <cellStyle name="Normal 4 3 6 2 6" xfId="19314" xr:uid="{38D0DA0A-15F6-484B-8167-17C652BBFC53}"/>
    <cellStyle name="Normal 4 3 6 2 7" xfId="28058" xr:uid="{5A3CAC6D-D231-41BC-B784-A6961DE58DC2}"/>
    <cellStyle name="Normal 4 3 6 3" xfId="3047" xr:uid="{DC32C0E6-073E-474B-9953-11C7F6E5AA27}"/>
    <cellStyle name="Normal 4 3 6 3 2" xfId="11796" xr:uid="{730F2D07-5202-4486-A050-8A2D7E65B24C}"/>
    <cellStyle name="Normal 4 3 6 3 3" xfId="20531" xr:uid="{1E3F3265-89AF-4B56-8333-B9CEFEB1AF5F}"/>
    <cellStyle name="Normal 4 3 6 4" xfId="5233" xr:uid="{04CF9643-26EE-4628-8250-32D0A401921E}"/>
    <cellStyle name="Normal 4 3 6 4 2" xfId="13975" xr:uid="{A3C77A0E-DA25-42E3-B46A-FF54FCF02FF6}"/>
    <cellStyle name="Normal 4 3 6 4 3" xfId="22710" xr:uid="{4237E44A-EB8A-4214-A03A-F616446C0125}"/>
    <cellStyle name="Normal 4 3 6 5" xfId="7426" xr:uid="{0DACAE39-B990-469F-9B8C-F2512BAFC620}"/>
    <cellStyle name="Normal 4 3 6 5 2" xfId="16164" xr:uid="{6C7B634E-6A68-4D04-B830-A11C7C67D0E9}"/>
    <cellStyle name="Normal 4 3 6 5 3" xfId="24899" xr:uid="{677B1E1A-1800-45FB-A6F9-149DED894415}"/>
    <cellStyle name="Normal 4 3 6 6" xfId="9620" xr:uid="{DC9803C2-C7F2-4D22-850C-681CDB4A6348}"/>
    <cellStyle name="Normal 4 3 6 7" xfId="18354" xr:uid="{93EF37D0-6C4E-4385-9679-A9075E8BDB45}"/>
    <cellStyle name="Normal 4 3 6 8" xfId="27089" xr:uid="{81557FDC-E921-4997-AFFD-E34BD70368C9}"/>
    <cellStyle name="Normal 4 3 7" xfId="1049" xr:uid="{025AA209-192F-40BE-B12E-B9A50D49A88B}"/>
    <cellStyle name="Normal 4 3 7 2" xfId="3240" xr:uid="{61216688-C2D7-4E42-AE3A-3563DCBF2173}"/>
    <cellStyle name="Normal 4 3 7 2 2" xfId="11989" xr:uid="{35373DE9-B2F4-4091-8B5D-A9917DC6F24B}"/>
    <cellStyle name="Normal 4 3 7 2 3" xfId="20724" xr:uid="{BC540603-7E12-48EA-8F6B-ECE5DE76028B}"/>
    <cellStyle name="Normal 4 3 7 3" xfId="5428" xr:uid="{AE5DC619-8366-4611-BADD-300F8CFC7EC9}"/>
    <cellStyle name="Normal 4 3 7 3 2" xfId="14170" xr:uid="{979E4A0E-E97F-4999-8950-BA235818A779}"/>
    <cellStyle name="Normal 4 3 7 3 3" xfId="22905" xr:uid="{5DBC2795-24E7-47A6-8ECF-38B36415D942}"/>
    <cellStyle name="Normal 4 3 7 4" xfId="7621" xr:uid="{87780FC4-7B7D-4186-812B-B4E5E63E3A74}"/>
    <cellStyle name="Normal 4 3 7 4 2" xfId="16359" xr:uid="{CC9958E5-5DDA-44F1-B005-D9BAA8F1AC57}"/>
    <cellStyle name="Normal 4 3 7 4 3" xfId="25094" xr:uid="{6265CD88-0845-4C65-98DD-1CF1A78BD993}"/>
    <cellStyle name="Normal 4 3 7 5" xfId="9812" xr:uid="{055B1E78-4FD6-47F6-A103-AB52B68AF7F6}"/>
    <cellStyle name="Normal 4 3 7 6" xfId="18546" xr:uid="{99AAD249-902A-490D-AF34-1F50C9D61CA3}"/>
    <cellStyle name="Normal 4 3 7 7" xfId="27284" xr:uid="{74FEC373-A839-4171-BC66-8BFD8FF81862}"/>
    <cellStyle name="Normal 4 3 8" xfId="2085" xr:uid="{D84DA0B3-3739-4591-AA2C-760D97BD40EF}"/>
    <cellStyle name="Normal 4 3 8 2" xfId="4265" xr:uid="{2DDA73E1-1B86-4FDE-AA8A-17846F3616CC}"/>
    <cellStyle name="Normal 4 3 8 2 2" xfId="13014" xr:uid="{6A6268C8-58D9-4A47-984B-8E892F1300E7}"/>
    <cellStyle name="Normal 4 3 8 2 3" xfId="21749" xr:uid="{5D1D5468-03E7-4E82-BC43-C9D123D61B36}"/>
    <cellStyle name="Normal 4 3 8 3" xfId="6462" xr:uid="{2F25DFBD-3EBA-4E48-A79F-60B539A7098E}"/>
    <cellStyle name="Normal 4 3 8 3 2" xfId="15204" xr:uid="{D837C2F0-75B7-47B8-BBB8-552F8A2C289A}"/>
    <cellStyle name="Normal 4 3 8 3 3" xfId="23939" xr:uid="{30C905FD-0695-4D28-A37F-2DEAB5B98289}"/>
    <cellStyle name="Normal 4 3 8 4" xfId="8656" xr:uid="{CBD15778-6D1B-47A3-A6C5-372268276263}"/>
    <cellStyle name="Normal 4 3 8 4 2" xfId="17393" xr:uid="{5BC61D95-BC27-4D50-AB0E-77AE2DBC3ADD}"/>
    <cellStyle name="Normal 4 3 8 4 3" xfId="26128" xr:uid="{BE4AD5B5-D59A-42F7-863F-A1030FFE3497}"/>
    <cellStyle name="Normal 4 3 8 5" xfId="10837" xr:uid="{612D2024-A1AB-4E97-B094-EDA4E7DE525B}"/>
    <cellStyle name="Normal 4 3 8 6" xfId="19572" xr:uid="{E6085911-F1BA-47E6-B41F-4BA66501734D}"/>
    <cellStyle name="Normal 4 3 8 7" xfId="28319" xr:uid="{E79AA411-FBB1-464E-88CF-01E27D654CAE}"/>
    <cellStyle name="Normal 4 3 9" xfId="2279" xr:uid="{B0EF33F5-8DAF-4603-9F48-C37872E5804D}"/>
    <cellStyle name="Normal 4 3 9 2" xfId="11028" xr:uid="{40342096-0DCE-4B96-BCCF-C239F2470C06}"/>
    <cellStyle name="Normal 4 3 9 3" xfId="19763" xr:uid="{EC34EABD-9A16-42FC-863F-A55A58BB4735}"/>
    <cellStyle name="Normal 4 4" xfId="135" xr:uid="{4F0FCA0C-8C0E-4361-AFD3-6047804AA89F}"/>
    <cellStyle name="Normal 4 4 10" xfId="6706" xr:uid="{9B0C28B6-ACAC-42CE-B3AD-9CCF3867E90A}"/>
    <cellStyle name="Normal 4 4 10 2" xfId="15444" xr:uid="{FAB0C965-A96D-4044-A39F-C5401F79D72C}"/>
    <cellStyle name="Normal 4 4 10 3" xfId="24179" xr:uid="{30C92A1A-C5F9-49D8-BB71-BC02E6AEFEE8}"/>
    <cellStyle name="Normal 4 4 11" xfId="8900" xr:uid="{57860E3E-A07E-4151-B367-8B06747C8437}"/>
    <cellStyle name="Normal 4 4 12" xfId="17634" xr:uid="{31A5B0F3-43A7-435E-97B4-3940E6EC7B38}"/>
    <cellStyle name="Normal 4 4 13" xfId="26369" xr:uid="{1A7AC682-EB5B-4C51-B248-49D5FC573822}"/>
    <cellStyle name="Normal 4 4 2" xfId="327" xr:uid="{8117B446-12C3-4590-A6A9-CAAFC85481D0}"/>
    <cellStyle name="Normal 4 4 2 2" xfId="1295" xr:uid="{4F4D730A-216A-45E3-9FD5-B5C0F1B27A0E}"/>
    <cellStyle name="Normal 4 4 2 2 2" xfId="3480" xr:uid="{97B1F8DE-BEF7-40D3-94FC-6618182E258A}"/>
    <cellStyle name="Normal 4 4 2 2 2 2" xfId="12229" xr:uid="{4E26CFAD-2836-4017-A451-A5E8E9E9A96C}"/>
    <cellStyle name="Normal 4 4 2 2 2 3" xfId="20964" xr:uid="{479D1F5A-9999-4C44-87CC-6EA1999A1135}"/>
    <cellStyle name="Normal 4 4 2 2 3" xfId="5674" xr:uid="{E28319D0-6E88-4830-B500-6A375BFA64BD}"/>
    <cellStyle name="Normal 4 4 2 2 3 2" xfId="14416" xr:uid="{0815C3C8-F241-451D-9B87-56E46CBFCE46}"/>
    <cellStyle name="Normal 4 4 2 2 3 3" xfId="23151" xr:uid="{9B7895EA-9865-49A2-A45A-B8A919F91465}"/>
    <cellStyle name="Normal 4 4 2 2 4" xfId="7867" xr:uid="{3EFAB44C-779F-4DFA-B655-1FA6CCB6BDD6}"/>
    <cellStyle name="Normal 4 4 2 2 4 2" xfId="16605" xr:uid="{56FA42BE-5A4D-48B7-8F06-5FF53E04DCDA}"/>
    <cellStyle name="Normal 4 4 2 2 4 3" xfId="25340" xr:uid="{52F2B311-0FC4-47BC-8683-F88D08633813}"/>
    <cellStyle name="Normal 4 4 2 2 5" xfId="10052" xr:uid="{B2124D67-E41F-4251-AE2E-E7BDBC54077B}"/>
    <cellStyle name="Normal 4 4 2 2 6" xfId="18786" xr:uid="{4FEFF248-118A-49D9-B3A2-90C3137E70CC}"/>
    <cellStyle name="Normal 4 4 2 2 7" xfId="27530" xr:uid="{D689B009-17A8-486D-A973-9F47AF161661}"/>
    <cellStyle name="Normal 4 4 2 3" xfId="2519" xr:uid="{773D5C86-DF44-48A2-8E62-D82E547306FD}"/>
    <cellStyle name="Normal 4 4 2 3 2" xfId="11268" xr:uid="{FA0BD500-1D71-48A2-BE02-C6A4ED6AEBE4}"/>
    <cellStyle name="Normal 4 4 2 3 3" xfId="20003" xr:uid="{E9B46CD4-90F5-4BF5-8348-68C24E31BCF4}"/>
    <cellStyle name="Normal 4 4 2 4" xfId="4705" xr:uid="{5EAAC983-8BFB-483E-91FA-C5EE50E1B1C3}"/>
    <cellStyle name="Normal 4 4 2 4 2" xfId="13447" xr:uid="{678DAD54-2093-4E02-8A85-F1007C90B80C}"/>
    <cellStyle name="Normal 4 4 2 4 3" xfId="22182" xr:uid="{23C174C8-D9C4-4D43-9129-3E05172C2C24}"/>
    <cellStyle name="Normal 4 4 2 5" xfId="6898" xr:uid="{82CEACA3-6F9D-47CA-A695-279E76E04708}"/>
    <cellStyle name="Normal 4 4 2 5 2" xfId="15636" xr:uid="{9FD6C1FC-391C-4F87-91E2-C6A3C90B5102}"/>
    <cellStyle name="Normal 4 4 2 5 3" xfId="24371" xr:uid="{8387B79B-3374-4C3A-B3BC-B2B1E1CF6294}"/>
    <cellStyle name="Normal 4 4 2 6" xfId="9092" xr:uid="{0ADD97C7-FF6E-49D1-BCD0-ACCFDF4760D8}"/>
    <cellStyle name="Normal 4 4 2 7" xfId="17826" xr:uid="{5EE0CF9F-F454-4BB0-941C-8B7FC87CD4DD}"/>
    <cellStyle name="Normal 4 4 2 8" xfId="26561" xr:uid="{8C450811-96E7-4981-BA2E-9A82EFB569CE}"/>
    <cellStyle name="Normal 4 4 3" xfId="519" xr:uid="{ADF08AE0-70BB-4852-B4DD-2BF6381C536E}"/>
    <cellStyle name="Normal 4 4 3 2" xfId="1487" xr:uid="{50DA85DB-E774-40F1-9AFF-402D404327BD}"/>
    <cellStyle name="Normal 4 4 3 2 2" xfId="3672" xr:uid="{155D3B91-4CA3-4766-83E4-0CC72445ED81}"/>
    <cellStyle name="Normal 4 4 3 2 2 2" xfId="12421" xr:uid="{F7249005-7090-48A5-8305-04FB44D43D06}"/>
    <cellStyle name="Normal 4 4 3 2 2 3" xfId="21156" xr:uid="{A23E070B-2709-4727-B7BD-14C7844A4ED6}"/>
    <cellStyle name="Normal 4 4 3 2 3" xfId="5866" xr:uid="{1463E161-91B5-4E92-8229-84FAFC6EA885}"/>
    <cellStyle name="Normal 4 4 3 2 3 2" xfId="14608" xr:uid="{20458700-7BEB-43D6-B32C-F3CEDB16E5D2}"/>
    <cellStyle name="Normal 4 4 3 2 3 3" xfId="23343" xr:uid="{FFE847C4-B66C-4C8E-AABF-CCB822977BEF}"/>
    <cellStyle name="Normal 4 4 3 2 4" xfId="8059" xr:uid="{0C901959-9044-4C42-8AA1-88BBF74ACC88}"/>
    <cellStyle name="Normal 4 4 3 2 4 2" xfId="16797" xr:uid="{57E538AE-98E4-47BD-9FBB-D60E64953B5B}"/>
    <cellStyle name="Normal 4 4 3 2 4 3" xfId="25532" xr:uid="{E4DFF8A7-3B66-41FF-926B-8530D014FBA0}"/>
    <cellStyle name="Normal 4 4 3 2 5" xfId="10244" xr:uid="{E6B68489-B8B2-4290-AADA-1DF7BBAB6FE0}"/>
    <cellStyle name="Normal 4 4 3 2 6" xfId="18978" xr:uid="{5318E544-B9D2-4C68-A64F-A31EB39DCAE4}"/>
    <cellStyle name="Normal 4 4 3 2 7" xfId="27722" xr:uid="{7E6A4F64-3D9E-4504-B55D-14687684CB40}"/>
    <cellStyle name="Normal 4 4 3 3" xfId="2711" xr:uid="{B9B4082E-8C94-44CA-BC97-D0BE7B527CAD}"/>
    <cellStyle name="Normal 4 4 3 3 2" xfId="11460" xr:uid="{C3202DC0-48D2-49D6-A8EE-884F201FBA68}"/>
    <cellStyle name="Normal 4 4 3 3 3" xfId="20195" xr:uid="{A58A3289-1BDA-42D0-822C-0328622E3667}"/>
    <cellStyle name="Normal 4 4 3 4" xfId="4897" xr:uid="{27BE00D3-0110-489C-AF49-23BCC1FE8DF2}"/>
    <cellStyle name="Normal 4 4 3 4 2" xfId="13639" xr:uid="{08993220-6F96-43FE-920C-1B9A6D18A272}"/>
    <cellStyle name="Normal 4 4 3 4 3" xfId="22374" xr:uid="{AA522F25-D18F-49CE-8BA5-E0DE7E8F2972}"/>
    <cellStyle name="Normal 4 4 3 5" xfId="7090" xr:uid="{3D0A74FC-C601-4C1E-ABA4-B45D690F1810}"/>
    <cellStyle name="Normal 4 4 3 5 2" xfId="15828" xr:uid="{9533781B-2EFA-477D-BD7B-03CF00426286}"/>
    <cellStyle name="Normal 4 4 3 5 3" xfId="24563" xr:uid="{306B8B6A-429D-41BD-9140-989E3EE3597E}"/>
    <cellStyle name="Normal 4 4 3 6" xfId="9284" xr:uid="{9B933833-7F9C-4CE5-80B3-2D2B797CA678}"/>
    <cellStyle name="Normal 4 4 3 7" xfId="18018" xr:uid="{1B73ED8F-45FB-4906-ACE3-0ADE9470493C}"/>
    <cellStyle name="Normal 4 4 3 8" xfId="26753" xr:uid="{B9523AE3-67B6-466C-9F95-844314082E92}"/>
    <cellStyle name="Normal 4 4 4" xfId="711" xr:uid="{3F86C33A-AB24-46C6-A977-53D192EA49CF}"/>
    <cellStyle name="Normal 4 4 4 2" xfId="1679" xr:uid="{268E1585-DD35-43F4-A088-BAC48C607F94}"/>
    <cellStyle name="Normal 4 4 4 2 2" xfId="3864" xr:uid="{43BFA098-58A7-45E2-BAFE-B0A864A1A381}"/>
    <cellStyle name="Normal 4 4 4 2 2 2" xfId="12613" xr:uid="{BCAB648A-0B74-457F-87DD-2AC719D783F1}"/>
    <cellStyle name="Normal 4 4 4 2 2 3" xfId="21348" xr:uid="{73C79D3F-AC47-4CD1-97B9-861A5E0F1E33}"/>
    <cellStyle name="Normal 4 4 4 2 3" xfId="6058" xr:uid="{C7F432E5-D3C3-4CBA-A35C-869E0BFFBD55}"/>
    <cellStyle name="Normal 4 4 4 2 3 2" xfId="14800" xr:uid="{A0483C9F-2932-4075-8A9B-386E2F57FDEF}"/>
    <cellStyle name="Normal 4 4 4 2 3 3" xfId="23535" xr:uid="{D78C7E2D-48A3-48B1-A4CF-52A1DA694437}"/>
    <cellStyle name="Normal 4 4 4 2 4" xfId="8251" xr:uid="{21B00775-1F8F-4D69-8028-60EC70AE276A}"/>
    <cellStyle name="Normal 4 4 4 2 4 2" xfId="16989" xr:uid="{F8188F8A-F0CC-4758-B68C-787E3EB92966}"/>
    <cellStyle name="Normal 4 4 4 2 4 3" xfId="25724" xr:uid="{42491E6A-CCE9-4236-9853-BA213930CB91}"/>
    <cellStyle name="Normal 4 4 4 2 5" xfId="10436" xr:uid="{A83929A1-9FD0-45DD-B2F7-58D93859D690}"/>
    <cellStyle name="Normal 4 4 4 2 6" xfId="19170" xr:uid="{CDFB25AF-CFDE-4D22-941C-944B04261446}"/>
    <cellStyle name="Normal 4 4 4 2 7" xfId="27914" xr:uid="{236DE164-9BF0-448F-AF98-D3A148C24286}"/>
    <cellStyle name="Normal 4 4 4 3" xfId="2903" xr:uid="{F8119CD8-44DC-45F1-9DC3-23C3C1FE3E85}"/>
    <cellStyle name="Normal 4 4 4 3 2" xfId="11652" xr:uid="{BCC5DCEF-3B03-4343-A09F-C437C7537C86}"/>
    <cellStyle name="Normal 4 4 4 3 3" xfId="20387" xr:uid="{1114D21C-DAB7-4679-9211-DC9E5593E2F7}"/>
    <cellStyle name="Normal 4 4 4 4" xfId="5089" xr:uid="{FC698B52-66B3-4174-B561-A9BD23C6F184}"/>
    <cellStyle name="Normal 4 4 4 4 2" xfId="13831" xr:uid="{E9B1DA29-7F40-4188-B3BF-42C2065A5A34}"/>
    <cellStyle name="Normal 4 4 4 4 3" xfId="22566" xr:uid="{6DEA3EB7-6875-4AAA-8A6D-CBA41021C61C}"/>
    <cellStyle name="Normal 4 4 4 5" xfId="7282" xr:uid="{8007268E-EFB9-44F6-A974-59F6CF958DD9}"/>
    <cellStyle name="Normal 4 4 4 5 2" xfId="16020" xr:uid="{C92A0131-333E-4F0E-91EF-FB25492E7996}"/>
    <cellStyle name="Normal 4 4 4 5 3" xfId="24755" xr:uid="{4A29C5A4-9BF7-4919-BBF5-9BF4426FA721}"/>
    <cellStyle name="Normal 4 4 4 6" xfId="9476" xr:uid="{13978F03-25E3-4820-9126-6B9BE0A48DF5}"/>
    <cellStyle name="Normal 4 4 4 7" xfId="18210" xr:uid="{003285E5-EE01-494E-9DA4-59FFBA94B4D2}"/>
    <cellStyle name="Normal 4 4 4 8" xfId="26945" xr:uid="{223B657B-D4B3-43D8-AA2C-EE806C0BA3E9}"/>
    <cellStyle name="Normal 4 4 5" xfId="903" xr:uid="{B95C0318-3E7D-4C13-BFF8-DA60E29FCDDD}"/>
    <cellStyle name="Normal 4 4 5 2" xfId="1871" xr:uid="{06EE3368-B8B8-4AC4-8D05-C90ABD6BCE6C}"/>
    <cellStyle name="Normal 4 4 5 2 2" xfId="4056" xr:uid="{B1BE8725-EC36-4CB0-8774-888504F8587B}"/>
    <cellStyle name="Normal 4 4 5 2 2 2" xfId="12805" xr:uid="{506AC9B1-5DA9-4B8F-98CB-E24924FBACA5}"/>
    <cellStyle name="Normal 4 4 5 2 2 3" xfId="21540" xr:uid="{4BDE25A6-9879-4BD7-9FDD-6F3AE3775631}"/>
    <cellStyle name="Normal 4 4 5 2 3" xfId="6250" xr:uid="{DC2CCEE3-754B-491B-BA37-8D410D91BA25}"/>
    <cellStyle name="Normal 4 4 5 2 3 2" xfId="14992" xr:uid="{384E5C28-236C-44E7-8F6C-2F6AC27E1A54}"/>
    <cellStyle name="Normal 4 4 5 2 3 3" xfId="23727" xr:uid="{A0A7C24C-31E8-4AC2-B88E-0CDB86D84181}"/>
    <cellStyle name="Normal 4 4 5 2 4" xfId="8443" xr:uid="{A98CDAF8-63C8-4761-9231-8F04864BD476}"/>
    <cellStyle name="Normal 4 4 5 2 4 2" xfId="17181" xr:uid="{D6A01676-FEC9-48FD-9A0F-B3F4CDF722FB}"/>
    <cellStyle name="Normal 4 4 5 2 4 3" xfId="25916" xr:uid="{E978AC17-8CF2-4AD4-BE76-AEA5D38AC827}"/>
    <cellStyle name="Normal 4 4 5 2 5" xfId="10628" xr:uid="{34C6C753-230C-4F45-8069-F7DA017F2D47}"/>
    <cellStyle name="Normal 4 4 5 2 6" xfId="19362" xr:uid="{D2248DDF-CB2C-400C-9EF0-647057D73BEA}"/>
    <cellStyle name="Normal 4 4 5 2 7" xfId="28106" xr:uid="{46892190-C3EA-4324-A2D3-AD408233920D}"/>
    <cellStyle name="Normal 4 4 5 3" xfId="3095" xr:uid="{8D798226-F04D-4C0D-AA70-D83AE482950E}"/>
    <cellStyle name="Normal 4 4 5 3 2" xfId="11844" xr:uid="{3AA87578-01F8-4EC4-9A15-70E45C1BCDAB}"/>
    <cellStyle name="Normal 4 4 5 3 3" xfId="20579" xr:uid="{92ECCA70-402A-4F1C-88B0-E12FF449DFC6}"/>
    <cellStyle name="Normal 4 4 5 4" xfId="5281" xr:uid="{7C30AA5D-B36F-4DDA-B4F8-1DA5ACF3720B}"/>
    <cellStyle name="Normal 4 4 5 4 2" xfId="14023" xr:uid="{A15FAD39-0D23-4E04-B377-C059FB9CCD45}"/>
    <cellStyle name="Normal 4 4 5 4 3" xfId="22758" xr:uid="{0CFE0831-ADCA-4EEE-8B02-34F8AB1A6752}"/>
    <cellStyle name="Normal 4 4 5 5" xfId="7474" xr:uid="{E4925AE6-6705-4F88-A762-9D0C38C77A97}"/>
    <cellStyle name="Normal 4 4 5 5 2" xfId="16212" xr:uid="{3E4EEBA4-508C-401F-B1E5-097A4E302B05}"/>
    <cellStyle name="Normal 4 4 5 5 3" xfId="24947" xr:uid="{A9142A8E-A1F4-4B39-933F-96CE1BF1D272}"/>
    <cellStyle name="Normal 4 4 5 6" xfId="9668" xr:uid="{1D0F996D-75C3-4BED-93E9-25F46B8086BD}"/>
    <cellStyle name="Normal 4 4 5 7" xfId="18402" xr:uid="{361E0ADE-CD63-49DE-A86E-3E3D772D2951}"/>
    <cellStyle name="Normal 4 4 5 8" xfId="27137" xr:uid="{EA615BCE-DD98-4693-8BE8-CEB04CF08EDD}"/>
    <cellStyle name="Normal 4 4 6" xfId="1097" xr:uid="{4F78650D-F589-4CB2-859E-4EAC373F5FF6}"/>
    <cellStyle name="Normal 4 4 6 2" xfId="3288" xr:uid="{965F8638-698F-40D8-81CB-4C945F6E4960}"/>
    <cellStyle name="Normal 4 4 6 2 2" xfId="12037" xr:uid="{CC7D32BC-DBBE-4726-B8BE-A2931ADD64DF}"/>
    <cellStyle name="Normal 4 4 6 2 3" xfId="20772" xr:uid="{A537B97E-6DE0-4521-A7EC-1E386D7D8F01}"/>
    <cellStyle name="Normal 4 4 6 3" xfId="5476" xr:uid="{EEB82CFD-C3EE-4FF7-A711-4CA2E734FC06}"/>
    <cellStyle name="Normal 4 4 6 3 2" xfId="14218" xr:uid="{1B309441-B24A-4C37-816E-D1EB564FB3B2}"/>
    <cellStyle name="Normal 4 4 6 3 3" xfId="22953" xr:uid="{1B86ECF5-B78B-407B-A9A2-06B90E0BD7F4}"/>
    <cellStyle name="Normal 4 4 6 4" xfId="7669" xr:uid="{768BAABE-6766-4C31-8983-1E55E0085940}"/>
    <cellStyle name="Normal 4 4 6 4 2" xfId="16407" xr:uid="{916DE5AA-391A-4DC7-A865-6A30A5A6512A}"/>
    <cellStyle name="Normal 4 4 6 4 3" xfId="25142" xr:uid="{47A6B9D3-A681-4F71-A2CB-239719974313}"/>
    <cellStyle name="Normal 4 4 6 5" xfId="9860" xr:uid="{4AA7D9A6-311B-4210-9C6B-E16372051505}"/>
    <cellStyle name="Normal 4 4 6 6" xfId="18594" xr:uid="{FA43A570-81B8-44EF-82B7-BD7C2ADC175C}"/>
    <cellStyle name="Normal 4 4 6 7" xfId="27332" xr:uid="{1D383120-E4FF-43CB-A9A6-513D22E7795D}"/>
    <cellStyle name="Normal 4 4 7" xfId="2133" xr:uid="{4C7709E5-972D-4A5D-AF05-C47EDBF330A0}"/>
    <cellStyle name="Normal 4 4 7 2" xfId="4313" xr:uid="{6FC80616-8CED-492D-BA0E-113A34F488FB}"/>
    <cellStyle name="Normal 4 4 7 2 2" xfId="13062" xr:uid="{A47F0D9A-EC8C-4971-BE23-7C3CA63C048D}"/>
    <cellStyle name="Normal 4 4 7 2 3" xfId="21797" xr:uid="{5857A669-F0C5-42FA-9646-F108C4A76314}"/>
    <cellStyle name="Normal 4 4 7 3" xfId="6510" xr:uid="{F13E57AA-563D-41FD-ABCD-3977269CEC88}"/>
    <cellStyle name="Normal 4 4 7 3 2" xfId="15252" xr:uid="{84AC1F48-4E37-4B3B-B180-3E6BCB1964A2}"/>
    <cellStyle name="Normal 4 4 7 3 3" xfId="23987" xr:uid="{A0CCE30E-5AB6-413A-9F99-F0A8CAE64625}"/>
    <cellStyle name="Normal 4 4 7 4" xfId="8704" xr:uid="{711091EC-0E59-4A71-8A30-02A3283E3F21}"/>
    <cellStyle name="Normal 4 4 7 4 2" xfId="17441" xr:uid="{7AC459C0-4124-4A21-A147-49ECE6A93C9E}"/>
    <cellStyle name="Normal 4 4 7 4 3" xfId="26176" xr:uid="{3BB9EA24-C89E-4E4B-92E6-E28F957912BC}"/>
    <cellStyle name="Normal 4 4 7 5" xfId="10885" xr:uid="{8AA3B4C9-A7E1-410F-9A84-915EB18C471F}"/>
    <cellStyle name="Normal 4 4 7 6" xfId="19620" xr:uid="{B985ECCF-2212-46A5-80EA-01DE451A9718}"/>
    <cellStyle name="Normal 4 4 7 7" xfId="28367" xr:uid="{B125B55A-B3D0-45B1-A764-E042B58025E0}"/>
    <cellStyle name="Normal 4 4 8" xfId="2327" xr:uid="{E5A268F8-016A-4CCD-B9B7-7548EC6C58EB}"/>
    <cellStyle name="Normal 4 4 8 2" xfId="11076" xr:uid="{BD46B33F-BA74-4421-8E09-DE8D6CB3DBF0}"/>
    <cellStyle name="Normal 4 4 8 3" xfId="19811" xr:uid="{50CA6226-9374-4ABC-AF52-B6596ED6023F}"/>
    <cellStyle name="Normal 4 4 9" xfId="4513" xr:uid="{F3D88996-FD24-4891-B77B-7AFC075F1A29}"/>
    <cellStyle name="Normal 4 4 9 2" xfId="13255" xr:uid="{8572E731-BBB5-4361-91D5-9F737CAC6580}"/>
    <cellStyle name="Normal 4 4 9 3" xfId="21990" xr:uid="{82558167-3FC7-4881-9765-EF6BF204B9D2}"/>
    <cellStyle name="Normal 4 5" xfId="17" xr:uid="{6B83901A-14F2-4FC2-8293-5BE8C4DA15A1}"/>
    <cellStyle name="Normal 4 5 10" xfId="786" xr:uid="{DF12D834-62AF-404B-96A6-E1B9640119C7}"/>
    <cellStyle name="Normal 4 5 10 2" xfId="1754" xr:uid="{35C03CB4-4266-4D24-82E2-569A700E435F}"/>
    <cellStyle name="Normal 4 5 10 2 2" xfId="3939" xr:uid="{3989DA75-EFDF-4918-8F22-0551B1344EA9}"/>
    <cellStyle name="Normal 4 5 10 2 2 2" xfId="12688" xr:uid="{9A4D9651-7F60-4E2B-9367-ED7EAE2916C4}"/>
    <cellStyle name="Normal 4 5 10 2 2 3" xfId="21423" xr:uid="{7C0EB516-5B36-43D1-ADEF-1D477817A37A}"/>
    <cellStyle name="Normal 4 5 10 2 3" xfId="6133" xr:uid="{CE817438-EBBC-4467-9F74-772D072797B9}"/>
    <cellStyle name="Normal 4 5 10 2 3 2" xfId="14875" xr:uid="{51DAE1E1-454D-40DA-9243-353998A90B7C}"/>
    <cellStyle name="Normal 4 5 10 2 3 3" xfId="23610" xr:uid="{49B3F772-D060-499C-97AC-D781EC5E36D4}"/>
    <cellStyle name="Normal 4 5 10 2 4" xfId="8326" xr:uid="{8ED0A868-2E12-4E3C-9005-AA0F4F320472}"/>
    <cellStyle name="Normal 4 5 10 2 4 2" xfId="17064" xr:uid="{9D49FFE2-FFF8-4C62-9341-F4D207D46A12}"/>
    <cellStyle name="Normal 4 5 10 2 4 3" xfId="25799" xr:uid="{1D67E4E3-3C13-4767-B9F2-46D23A66F764}"/>
    <cellStyle name="Normal 4 5 10 2 5" xfId="10511" xr:uid="{A54870FB-9C16-4EAC-AB95-D754FB793768}"/>
    <cellStyle name="Normal 4 5 10 2 6" xfId="19245" xr:uid="{F79A9F0E-E4A5-403F-9EE4-61F3BB0AFDE9}"/>
    <cellStyle name="Normal 4 5 10 2 7" xfId="27989" xr:uid="{840B21C3-2DFD-4749-9C6D-165D4475B5B2}"/>
    <cellStyle name="Normal 4 5 10 3" xfId="2978" xr:uid="{3FB7EF1C-B4CB-4115-AE01-310D8545EB02}"/>
    <cellStyle name="Normal 4 5 10 3 2" xfId="11727" xr:uid="{E7B4CDD9-449A-4D41-9F88-5D653833C4D4}"/>
    <cellStyle name="Normal 4 5 10 3 3" xfId="20462" xr:uid="{DBA2BF89-E8BF-4F68-BCAF-0985D3AC5FD1}"/>
    <cellStyle name="Normal 4 5 10 4" xfId="5164" xr:uid="{37A8F3EC-7A5F-4761-BCF5-CC6601515ED0}"/>
    <cellStyle name="Normal 4 5 10 4 2" xfId="13906" xr:uid="{D99E5DA0-25CD-4729-B2F5-B3F13AE1A5F6}"/>
    <cellStyle name="Normal 4 5 10 4 3" xfId="22641" xr:uid="{3EBBA435-1C07-42C2-9DD1-31923228B90C}"/>
    <cellStyle name="Normal 4 5 10 5" xfId="7357" xr:uid="{3336D9DF-2412-4170-8FA7-300D33D1D9A4}"/>
    <cellStyle name="Normal 4 5 10 5 2" xfId="16095" xr:uid="{28081219-DE61-4058-93A3-2A9B715621DA}"/>
    <cellStyle name="Normal 4 5 10 5 3" xfId="24830" xr:uid="{E01B6CAF-0B12-4D15-B034-D5885E06D58D}"/>
    <cellStyle name="Normal 4 5 10 6" xfId="9551" xr:uid="{852E886C-9E2F-45B2-A4F4-1AD38F96D9E3}"/>
    <cellStyle name="Normal 4 5 10 7" xfId="18285" xr:uid="{6C383A06-304D-41BC-B838-B61E5A752E17}"/>
    <cellStyle name="Normal 4 5 10 8" xfId="27020" xr:uid="{D6434AB4-2543-4862-ADE5-315F44D01EF3}"/>
    <cellStyle name="Normal 4 5 11" xfId="979" xr:uid="{9DFC4A8F-ACFE-438C-BA40-CAE0DFD4B933}"/>
    <cellStyle name="Normal 4 5 11 2" xfId="3171" xr:uid="{FCE0919B-CDF5-4BD9-A2A6-A1AF353ABEAE}"/>
    <cellStyle name="Normal 4 5 11 2 2" xfId="11920" xr:uid="{5A4D7E2A-897F-474C-94B4-41BB9EBF36D1}"/>
    <cellStyle name="Normal 4 5 11 2 3" xfId="20655" xr:uid="{E2B89217-AD98-4214-B156-ED7BEFD603FB}"/>
    <cellStyle name="Normal 4 5 11 3" xfId="5358" xr:uid="{1DCA5AA2-003A-4D32-882E-7E25DF77EF07}"/>
    <cellStyle name="Normal 4 5 11 3 2" xfId="14100" xr:uid="{D38E34C7-2931-4E0D-A142-E6C9628E9C4D}"/>
    <cellStyle name="Normal 4 5 11 3 3" xfId="22835" xr:uid="{131ADD5E-D4D0-470C-ABEB-FCBEDC595DBC}"/>
    <cellStyle name="Normal 4 5 11 4" xfId="7551" xr:uid="{6E31FB97-729C-4039-B4B9-B80035203961}"/>
    <cellStyle name="Normal 4 5 11 4 2" xfId="16289" xr:uid="{B6A87443-4320-43D2-B4A1-F3FB3B404BBE}"/>
    <cellStyle name="Normal 4 5 11 4 3" xfId="25024" xr:uid="{86DC7E64-C010-42BE-BF16-A2EC4337895A}"/>
    <cellStyle name="Normal 4 5 11 5" xfId="9743" xr:uid="{90AA3756-063E-46EE-8A5F-B7E2D91A482E}"/>
    <cellStyle name="Normal 4 5 11 6" xfId="18477" xr:uid="{0B0C8937-6B9B-4A5B-84E0-416B75E6218C}"/>
    <cellStyle name="Normal 4 5 11 7" xfId="27214" xr:uid="{63425A3E-6E64-480C-8AAD-16B017159734}"/>
    <cellStyle name="Normal 4 5 12" xfId="2015" xr:uid="{519F7CDB-8BBB-42D8-9682-38035BA382CA}"/>
    <cellStyle name="Normal 4 5 12 2" xfId="4196" xr:uid="{8BBA192A-E117-4593-97B9-AAFD7FD72DE4}"/>
    <cellStyle name="Normal 4 5 12 2 2" xfId="12945" xr:uid="{9E85AC3F-0B36-4797-8C58-7154E15E6D44}"/>
    <cellStyle name="Normal 4 5 12 2 3" xfId="21680" xr:uid="{57FD337B-4BD3-4E26-B670-855E95DF52A8}"/>
    <cellStyle name="Normal 4 5 12 3" xfId="6392" xr:uid="{29078C5F-58E4-4A7A-A2A6-C8D599448419}"/>
    <cellStyle name="Normal 4 5 12 3 2" xfId="15134" xr:uid="{7F811491-3327-4B5C-A071-14BA185687A4}"/>
    <cellStyle name="Normal 4 5 12 3 3" xfId="23869" xr:uid="{FC697973-9BD6-42DF-B79A-419E34ECF21B}"/>
    <cellStyle name="Normal 4 5 12 4" xfId="8586" xr:uid="{B42E7F45-1DDC-4C9B-8A8D-3F9F4818C303}"/>
    <cellStyle name="Normal 4 5 12 4 2" xfId="17323" xr:uid="{46282C78-C05A-4831-8303-01753B8E487E}"/>
    <cellStyle name="Normal 4 5 12 4 3" xfId="26058" xr:uid="{BBA9AFC2-ACBF-470D-A35D-39FC4B99A6A0}"/>
    <cellStyle name="Normal 4 5 12 5" xfId="10768" xr:uid="{D8D10FCE-AE27-4E40-BA28-9744E78EE1F9}"/>
    <cellStyle name="Normal 4 5 12 6" xfId="19503" xr:uid="{23C9A04C-ED94-4523-9FDA-68A39D95FE92}"/>
    <cellStyle name="Normal 4 5 12 7" xfId="28249" xr:uid="{960CD30C-DBA6-4C1B-8C7F-8927C60B1960}"/>
    <cellStyle name="Normal 4 5 13" xfId="2209" xr:uid="{9860DC94-3F4F-49F4-B202-09025EDD1C28}"/>
    <cellStyle name="Normal 4 5 13 2" xfId="10959" xr:uid="{F3846D1E-07C5-4A3B-84F7-491BDC46CFF1}"/>
    <cellStyle name="Normal 4 5 13 3" xfId="19694" xr:uid="{CE07A3AF-A5EF-43A8-BD9B-52D38EAA55D7}"/>
    <cellStyle name="Normal 4 5 14" xfId="4396" xr:uid="{10370B9A-4E12-4C3D-A9EF-35A78D47E31F}"/>
    <cellStyle name="Normal 4 5 14 2" xfId="13138" xr:uid="{5065A318-6929-4C02-885A-83C13A41ECEF}"/>
    <cellStyle name="Normal 4 5 14 3" xfId="21873" xr:uid="{7E04C053-8593-444C-B55D-AF2BD1DECB17}"/>
    <cellStyle name="Normal 4 5 15" xfId="6589" xr:uid="{E6CCA4B0-8739-484A-BDA1-7723911FB5C2}"/>
    <cellStyle name="Normal 4 5 15 2" xfId="15327" xr:uid="{EB7029BE-DC61-4C77-A550-E1BC5451B2FB}"/>
    <cellStyle name="Normal 4 5 15 3" xfId="24062" xr:uid="{E6A7F6D4-1D03-4B89-9649-CEC5D03B094E}"/>
    <cellStyle name="Normal 4 5 16" xfId="8783" xr:uid="{FEBA7609-6B0F-4B81-A681-8FB0AEEEA8E1}"/>
    <cellStyle name="Normal 4 5 17" xfId="17517" xr:uid="{F6AB7706-354D-4340-83BC-43D9C55A9434}"/>
    <cellStyle name="Normal 4 5 18" xfId="26252" xr:uid="{045A6615-C553-4253-95F7-80DA61E60288}"/>
    <cellStyle name="Normal 4 5 2" xfId="27" xr:uid="{5B8B1B4B-2259-41F2-AFB5-E7C61AF78EBA}"/>
    <cellStyle name="Normal 4 5 2 10" xfId="989" xr:uid="{F0F3C987-F424-447C-845B-4F4828305075}"/>
    <cellStyle name="Normal 4 5 2 10 2" xfId="3180" xr:uid="{04ECCE04-72B5-4FA2-9DC5-F5F2FE221267}"/>
    <cellStyle name="Normal 4 5 2 10 2 2" xfId="11929" xr:uid="{FE370E99-B1E7-42B1-B27D-9411EAC21526}"/>
    <cellStyle name="Normal 4 5 2 10 2 3" xfId="20664" xr:uid="{8DBB9EB4-6A47-4DA6-9D15-028634E43E4A}"/>
    <cellStyle name="Normal 4 5 2 10 3" xfId="5368" xr:uid="{EF432DF7-55D5-4755-A9C0-2FF1D76C8F11}"/>
    <cellStyle name="Normal 4 5 2 10 3 2" xfId="14110" xr:uid="{18751C11-315C-4BFA-9E33-D91DA5A225BC}"/>
    <cellStyle name="Normal 4 5 2 10 3 3" xfId="22845" xr:uid="{D3E6F061-62DF-463E-8951-57050D89A04F}"/>
    <cellStyle name="Normal 4 5 2 10 4" xfId="7561" xr:uid="{A9BBBEAE-EE75-4B2F-81B9-5D1B6C393409}"/>
    <cellStyle name="Normal 4 5 2 10 4 2" xfId="16299" xr:uid="{2FE64A6C-E631-448D-84E4-4181B303147F}"/>
    <cellStyle name="Normal 4 5 2 10 4 3" xfId="25034" xr:uid="{3D0BBDFF-7F0D-44DC-BA36-1A614A6111E4}"/>
    <cellStyle name="Normal 4 5 2 10 5" xfId="9752" xr:uid="{5638572E-F3A3-4775-98B8-E46E8E55B8AF}"/>
    <cellStyle name="Normal 4 5 2 10 6" xfId="18486" xr:uid="{FD46DACD-81F2-49C4-9BEF-1295C4BDA7E6}"/>
    <cellStyle name="Normal 4 5 2 10 7" xfId="27224" xr:uid="{F09884F8-D199-4B1D-95F8-108C5522ADBD}"/>
    <cellStyle name="Normal 4 5 2 11" xfId="2025" xr:uid="{721ED988-7C24-4C24-8E5E-3A40C3E18C74}"/>
    <cellStyle name="Normal 4 5 2 11 2" xfId="4205" xr:uid="{D43397A8-0FAD-4E83-A90D-1B999D18E237}"/>
    <cellStyle name="Normal 4 5 2 11 2 2" xfId="12954" xr:uid="{3B7CEC18-D0F7-4A28-BF80-C84839D22838}"/>
    <cellStyle name="Normal 4 5 2 11 2 3" xfId="21689" xr:uid="{297450C8-5813-4EC6-AA7B-1E162CCF6C38}"/>
    <cellStyle name="Normal 4 5 2 11 3" xfId="6402" xr:uid="{963FA796-59B4-4F37-90B7-B16ED882F058}"/>
    <cellStyle name="Normal 4 5 2 11 3 2" xfId="15144" xr:uid="{9670BD79-373B-479E-978A-66C342624779}"/>
    <cellStyle name="Normal 4 5 2 11 3 3" xfId="23879" xr:uid="{983CCAFF-E0DD-490C-B531-B494BA0ED8BC}"/>
    <cellStyle name="Normal 4 5 2 11 4" xfId="8596" xr:uid="{AF442A75-1E45-4ABA-B548-283D4FEBA717}"/>
    <cellStyle name="Normal 4 5 2 11 4 2" xfId="17333" xr:uid="{60967D60-8CEE-42BD-82E4-230778E4BA2E}"/>
    <cellStyle name="Normal 4 5 2 11 4 3" xfId="26068" xr:uid="{B07A6444-F4E0-4B84-9BE7-23A59E14D154}"/>
    <cellStyle name="Normal 4 5 2 11 5" xfId="10777" xr:uid="{9DC35438-7B76-4B82-BF4F-C5D1D6CD834D}"/>
    <cellStyle name="Normal 4 5 2 11 6" xfId="19512" xr:uid="{9CC8C85A-F103-49DB-AACD-61D4353B5590}"/>
    <cellStyle name="Normal 4 5 2 11 7" xfId="28259" xr:uid="{08CF38A0-A59D-42C3-9365-49D4E2A42268}"/>
    <cellStyle name="Normal 4 5 2 12" xfId="2219" xr:uid="{80F02B77-5D9C-4A3F-B6A0-A5D072459A74}"/>
    <cellStyle name="Normal 4 5 2 12 2" xfId="10968" xr:uid="{2A629AF0-A47C-4AF4-8FF1-CDDE2F754DED}"/>
    <cellStyle name="Normal 4 5 2 12 3" xfId="19703" xr:uid="{CAF521A8-B65A-49D7-9164-44EDFA478657}"/>
    <cellStyle name="Normal 4 5 2 13" xfId="4405" xr:uid="{0AA780FF-3241-4872-829B-009DD8D56BDF}"/>
    <cellStyle name="Normal 4 5 2 13 2" xfId="13147" xr:uid="{DC937315-C414-480A-9708-9C1ED1760DF9}"/>
    <cellStyle name="Normal 4 5 2 13 3" xfId="21882" xr:uid="{2D9ABA58-65B1-4475-AA39-5000F34E97E0}"/>
    <cellStyle name="Normal 4 5 2 14" xfId="6598" xr:uid="{DDEF5219-B7F0-49BD-9D9D-CE321A79B7FF}"/>
    <cellStyle name="Normal 4 5 2 14 2" xfId="15336" xr:uid="{4537EDA3-F94A-43D5-98AD-61F211E1E378}"/>
    <cellStyle name="Normal 4 5 2 14 3" xfId="24071" xr:uid="{C7351960-CCC3-4D7C-A902-402D103946E2}"/>
    <cellStyle name="Normal 4 5 2 15" xfId="8792" xr:uid="{3AB6BF2B-A7E6-4A2F-91F2-74EABCA03C61}"/>
    <cellStyle name="Normal 4 5 2 16" xfId="17526" xr:uid="{4498DB21-40FD-469B-8598-4E7C0D1D4E8C}"/>
    <cellStyle name="Normal 4 5 2 17" xfId="26261" xr:uid="{5195056A-0D96-4976-8745-06C04C137A36}"/>
    <cellStyle name="Normal 4 5 2 2" xfId="38" xr:uid="{82F478FC-2ABA-42E5-AE33-C7D8CB67B6BF}"/>
    <cellStyle name="Normal 4 5 2 2 10" xfId="2036" xr:uid="{D68D8D25-10D6-46FD-A269-971132AA68CE}"/>
    <cellStyle name="Normal 4 5 2 2 10 2" xfId="4216" xr:uid="{BA9A67F6-1E7F-4D0A-948B-27761BE203FF}"/>
    <cellStyle name="Normal 4 5 2 2 10 2 2" xfId="12965" xr:uid="{14048971-B8D1-4653-B2A1-9033A1F826D3}"/>
    <cellStyle name="Normal 4 5 2 2 10 2 3" xfId="21700" xr:uid="{75634455-5EFC-4D47-9881-6B4F90F25AA4}"/>
    <cellStyle name="Normal 4 5 2 2 10 3" xfId="6413" xr:uid="{EBC1B8F3-9FDB-440C-ACB8-94E29D093688}"/>
    <cellStyle name="Normal 4 5 2 2 10 3 2" xfId="15155" xr:uid="{D1A2BBCB-45D5-4B77-90D2-C86AFBA65355}"/>
    <cellStyle name="Normal 4 5 2 2 10 3 3" xfId="23890" xr:uid="{6C0DECC8-3B74-423D-AE0E-30A6E587E27D}"/>
    <cellStyle name="Normal 4 5 2 2 10 4" xfId="8607" xr:uid="{2591A36B-8026-4719-99E9-8CF81F48C849}"/>
    <cellStyle name="Normal 4 5 2 2 10 4 2" xfId="17344" xr:uid="{FEBB79B1-FD08-45DD-A0AD-88E987FD6D99}"/>
    <cellStyle name="Normal 4 5 2 2 10 4 3" xfId="26079" xr:uid="{1988E87D-6F4E-4BB6-A105-CE09C7B453AC}"/>
    <cellStyle name="Normal 4 5 2 2 10 5" xfId="10788" xr:uid="{479339DC-73F6-466B-A006-05516C354A65}"/>
    <cellStyle name="Normal 4 5 2 2 10 6" xfId="19523" xr:uid="{0A2D9ECF-A6FE-45FC-9C8B-F9BD95D4A4BF}"/>
    <cellStyle name="Normal 4 5 2 2 10 7" xfId="28270" xr:uid="{C86A36F0-16F7-4DD6-82A1-D2F98A15A436}"/>
    <cellStyle name="Normal 4 5 2 2 11" xfId="2230" xr:uid="{75FED083-45C5-4E25-89CE-65775E2CEA5F}"/>
    <cellStyle name="Normal 4 5 2 2 11 2" xfId="10979" xr:uid="{2E88EF60-A3BF-4C8C-BCA8-0D0EE5DA0927}"/>
    <cellStyle name="Normal 4 5 2 2 11 3" xfId="19714" xr:uid="{C885671B-1800-4198-9430-CF89A5B7BBF5}"/>
    <cellStyle name="Normal 4 5 2 2 12" xfId="4416" xr:uid="{829E71F0-3A25-4EBA-B0DA-03FC9856659A}"/>
    <cellStyle name="Normal 4 5 2 2 12 2" xfId="13158" xr:uid="{4378BE2C-7F3C-4AB0-8A8E-5BDFA5FA1D1B}"/>
    <cellStyle name="Normal 4 5 2 2 12 3" xfId="21893" xr:uid="{2DB78002-4153-4028-8579-F13A8A1ED61E}"/>
    <cellStyle name="Normal 4 5 2 2 13" xfId="6609" xr:uid="{2AAA9A02-72DC-42BE-9CAC-B505FF03745E}"/>
    <cellStyle name="Normal 4 5 2 2 13 2" xfId="15347" xr:uid="{F1F8A8D9-9445-42A3-9764-2C73B64C0445}"/>
    <cellStyle name="Normal 4 5 2 2 13 3" xfId="24082" xr:uid="{B8B4E7A9-2C31-4E05-B341-785567451208}"/>
    <cellStyle name="Normal 4 5 2 2 14" xfId="8803" xr:uid="{27EDD4C5-C95A-4B46-A26F-61B98F798DAF}"/>
    <cellStyle name="Normal 4 5 2 2 15" xfId="17537" xr:uid="{07CC2E81-2D08-496D-B1E8-3B37D27A6F98}"/>
    <cellStyle name="Normal 4 5 2 2 16" xfId="26272" xr:uid="{7FB6788C-56E1-4801-A536-FFAF032F58C9}"/>
    <cellStyle name="Normal 4 5 2 2 2" xfId="62" xr:uid="{7D6034D4-F94A-4D27-A305-7CE58464A123}"/>
    <cellStyle name="Normal 4 5 2 2 2 10" xfId="2254" xr:uid="{6067DC57-47F0-4948-A44A-CA13B8E2D158}"/>
    <cellStyle name="Normal 4 5 2 2 2 10 2" xfId="11003" xr:uid="{6C2E7079-768F-4FDD-814B-AE0171BABE13}"/>
    <cellStyle name="Normal 4 5 2 2 2 10 3" xfId="19738" xr:uid="{8A787B0F-E87D-4103-8C5F-61D5F5D0E96C}"/>
    <cellStyle name="Normal 4 5 2 2 2 11" xfId="4440" xr:uid="{9EE67F0D-2AE1-433F-9274-7AB66538C6F4}"/>
    <cellStyle name="Normal 4 5 2 2 2 11 2" xfId="13182" xr:uid="{99C67F59-C216-4C10-8136-32434AC605F3}"/>
    <cellStyle name="Normal 4 5 2 2 2 11 3" xfId="21917" xr:uid="{DA1F9B9F-2D31-40E9-BDF4-D0A71407C73F}"/>
    <cellStyle name="Normal 4 5 2 2 2 12" xfId="6633" xr:uid="{281CEFA0-B7E0-4686-A1AF-7559D6DC8BE6}"/>
    <cellStyle name="Normal 4 5 2 2 2 12 2" xfId="15371" xr:uid="{16A60DC3-B137-4DCB-911F-79034920AA54}"/>
    <cellStyle name="Normal 4 5 2 2 2 12 3" xfId="24106" xr:uid="{1CB6D64B-949C-4CA9-95DC-66C98257770A}"/>
    <cellStyle name="Normal 4 5 2 2 2 13" xfId="8827" xr:uid="{FDA102D8-749A-4924-A517-12A496115CFF}"/>
    <cellStyle name="Normal 4 5 2 2 2 14" xfId="17561" xr:uid="{8725B651-1A8F-4D32-A43D-A06ADCBEFAB2}"/>
    <cellStyle name="Normal 4 5 2 2 2 15" xfId="26296" xr:uid="{D521617D-DB57-4C37-B562-5B5E58D0D0B0}"/>
    <cellStyle name="Normal 4 5 2 2 2 2" xfId="110" xr:uid="{85A67789-5653-4B7E-B119-57B4019EEE45}"/>
    <cellStyle name="Normal 4 5 2 2 2 2 10" xfId="4488" xr:uid="{179449C5-D777-4956-AF18-055A5D9A5416}"/>
    <cellStyle name="Normal 4 5 2 2 2 2 10 2" xfId="13230" xr:uid="{556CE634-E794-43DA-A202-CC4971DA0F7D}"/>
    <cellStyle name="Normal 4 5 2 2 2 2 10 3" xfId="21965" xr:uid="{19157AA9-9700-471F-9A47-06F6DD1EC181}"/>
    <cellStyle name="Normal 4 5 2 2 2 2 11" xfId="6681" xr:uid="{AC984231-E727-40A4-9BCC-A6933F1C71E3}"/>
    <cellStyle name="Normal 4 5 2 2 2 2 11 2" xfId="15419" xr:uid="{5D661305-4EE8-4152-9F0D-C9908393B69B}"/>
    <cellStyle name="Normal 4 5 2 2 2 2 11 3" xfId="24154" xr:uid="{D772F252-77DB-4C49-A9AB-1D654B7888C5}"/>
    <cellStyle name="Normal 4 5 2 2 2 2 12" xfId="8875" xr:uid="{BB522FCA-2C89-4F86-B4D2-7E60CC44D823}"/>
    <cellStyle name="Normal 4 5 2 2 2 2 13" xfId="17609" xr:uid="{318F9A64-7166-466F-BB52-FE31B992B589}"/>
    <cellStyle name="Normal 4 5 2 2 2 2 14" xfId="26344" xr:uid="{93FD79A9-CD14-4309-A893-FAB671EB963B}"/>
    <cellStyle name="Normal 4 5 2 2 2 2 2" xfId="206" xr:uid="{DE54B406-4AA5-41D7-91E4-DF0C9D510EA7}"/>
    <cellStyle name="Normal 4 5 2 2 2 2 2 10" xfId="6777" xr:uid="{78045DDA-1BB4-40F4-9EEB-49972B4849B8}"/>
    <cellStyle name="Normal 4 5 2 2 2 2 2 10 2" xfId="15515" xr:uid="{9B4C5A9B-8097-44C1-AC90-0EF917C90951}"/>
    <cellStyle name="Normal 4 5 2 2 2 2 2 10 3" xfId="24250" xr:uid="{0FDB0433-8A8E-4C48-8516-4B711B77063C}"/>
    <cellStyle name="Normal 4 5 2 2 2 2 2 11" xfId="8971" xr:uid="{7592F116-BDBA-4DDB-A59E-F6C55AD087DB}"/>
    <cellStyle name="Normal 4 5 2 2 2 2 2 12" xfId="17705" xr:uid="{F49086F6-A399-4505-8D1E-FE856F55CBB5}"/>
    <cellStyle name="Normal 4 5 2 2 2 2 2 13" xfId="26440" xr:uid="{65796BC8-AAC4-40F3-9EA2-6095F60E55B6}"/>
    <cellStyle name="Normal 4 5 2 2 2 2 2 2" xfId="398" xr:uid="{14B74B31-C7BB-49C4-A953-395B0DD4A464}"/>
    <cellStyle name="Normal 4 5 2 2 2 2 2 2 2" xfId="1366" xr:uid="{1DB74F55-099A-453B-9157-332286D1132B}"/>
    <cellStyle name="Normal 4 5 2 2 2 2 2 2 2 2" xfId="3551" xr:uid="{A0C7FB7E-6AA5-4CD8-B3C7-EBBB8BDA4B0E}"/>
    <cellStyle name="Normal 4 5 2 2 2 2 2 2 2 2 2" xfId="12300" xr:uid="{D6D21291-5F7E-4087-AE84-A000D356B729}"/>
    <cellStyle name="Normal 4 5 2 2 2 2 2 2 2 2 3" xfId="21035" xr:uid="{DC3AF52E-C99A-410F-B414-BF8C91961BAB}"/>
    <cellStyle name="Normal 4 5 2 2 2 2 2 2 2 3" xfId="5745" xr:uid="{9AC22871-C0B0-47E8-8E7A-E8FD836CD507}"/>
    <cellStyle name="Normal 4 5 2 2 2 2 2 2 2 3 2" xfId="14487" xr:uid="{2628BD4E-F912-4EA2-9AE2-D5F9F595A76C}"/>
    <cellStyle name="Normal 4 5 2 2 2 2 2 2 2 3 3" xfId="23222" xr:uid="{47BF624D-2222-4B5A-873B-F9DC471FFB06}"/>
    <cellStyle name="Normal 4 5 2 2 2 2 2 2 2 4" xfId="7938" xr:uid="{40AB5894-0392-4B1F-920A-F55F4A725BC8}"/>
    <cellStyle name="Normal 4 5 2 2 2 2 2 2 2 4 2" xfId="16676" xr:uid="{7280C2B8-3F36-40DE-98E5-05C04D8DC6AF}"/>
    <cellStyle name="Normal 4 5 2 2 2 2 2 2 2 4 3" xfId="25411" xr:uid="{9D8D03BA-40B1-4FCB-841D-5577076488FE}"/>
    <cellStyle name="Normal 4 5 2 2 2 2 2 2 2 5" xfId="10123" xr:uid="{2E51B390-86E1-42DE-93BC-EB6E4C6471F5}"/>
    <cellStyle name="Normal 4 5 2 2 2 2 2 2 2 6" xfId="18857" xr:uid="{5721F736-FE34-4954-BD95-2D032067FFC3}"/>
    <cellStyle name="Normal 4 5 2 2 2 2 2 2 2 7" xfId="27601" xr:uid="{84960F1F-AB71-4425-B932-7A71829B54CC}"/>
    <cellStyle name="Normal 4 5 2 2 2 2 2 2 3" xfId="2590" xr:uid="{408FFB31-1C12-4E89-AE6B-E7C09E9A53E6}"/>
    <cellStyle name="Normal 4 5 2 2 2 2 2 2 3 2" xfId="11339" xr:uid="{3B88C13E-7B0B-4217-B54C-930248FC780E}"/>
    <cellStyle name="Normal 4 5 2 2 2 2 2 2 3 3" xfId="20074" xr:uid="{BA27E40F-FE58-4014-BD67-DCD26773A74A}"/>
    <cellStyle name="Normal 4 5 2 2 2 2 2 2 4" xfId="4776" xr:uid="{BD7DB6B7-D6F1-4B78-8BCE-3332AE814078}"/>
    <cellStyle name="Normal 4 5 2 2 2 2 2 2 4 2" xfId="13518" xr:uid="{785AF656-4C75-4B0A-9128-781D3EB67094}"/>
    <cellStyle name="Normal 4 5 2 2 2 2 2 2 4 3" xfId="22253" xr:uid="{5FEE236E-ADBF-480C-8038-F407114D5452}"/>
    <cellStyle name="Normal 4 5 2 2 2 2 2 2 5" xfId="6969" xr:uid="{D696AD98-52AE-4714-92B4-B2BA0A7644E8}"/>
    <cellStyle name="Normal 4 5 2 2 2 2 2 2 5 2" xfId="15707" xr:uid="{CE064E23-E8B4-48B0-B6CC-141D55606306}"/>
    <cellStyle name="Normal 4 5 2 2 2 2 2 2 5 3" xfId="24442" xr:uid="{2C498051-5BAE-43DC-A7DE-7F3A4D5F4825}"/>
    <cellStyle name="Normal 4 5 2 2 2 2 2 2 6" xfId="9163" xr:uid="{DAA4E950-F755-42BC-8D1A-85D148E6A697}"/>
    <cellStyle name="Normal 4 5 2 2 2 2 2 2 7" xfId="17897" xr:uid="{80EA6B80-4A5E-48E8-AA63-2FEFF0EBAFCE}"/>
    <cellStyle name="Normal 4 5 2 2 2 2 2 2 8" xfId="26632" xr:uid="{6854C8EC-1CB9-4679-80F8-5D428910F2FD}"/>
    <cellStyle name="Normal 4 5 2 2 2 2 2 3" xfId="590" xr:uid="{1A3183D1-DC90-4480-BF69-DE1242C519A8}"/>
    <cellStyle name="Normal 4 5 2 2 2 2 2 3 2" xfId="1558" xr:uid="{ACC6AEB5-8134-469D-A6F0-9343CCD2666F}"/>
    <cellStyle name="Normal 4 5 2 2 2 2 2 3 2 2" xfId="3743" xr:uid="{088D5747-F92D-44DD-BCB5-9EDFF7C67024}"/>
    <cellStyle name="Normal 4 5 2 2 2 2 2 3 2 2 2" xfId="12492" xr:uid="{33FD28CC-367D-4AA2-AF4A-C0AC499C6069}"/>
    <cellStyle name="Normal 4 5 2 2 2 2 2 3 2 2 3" xfId="21227" xr:uid="{09DE8294-F7B0-402B-853D-FDB7E090C580}"/>
    <cellStyle name="Normal 4 5 2 2 2 2 2 3 2 3" xfId="5937" xr:uid="{556C9EEE-719E-4B56-863E-51C3C076E42F}"/>
    <cellStyle name="Normal 4 5 2 2 2 2 2 3 2 3 2" xfId="14679" xr:uid="{1ECB3692-F85C-4728-BB9D-06B01A6CB404}"/>
    <cellStyle name="Normal 4 5 2 2 2 2 2 3 2 3 3" xfId="23414" xr:uid="{2083D0E3-A32E-4066-8BC3-E211A1101059}"/>
    <cellStyle name="Normal 4 5 2 2 2 2 2 3 2 4" xfId="8130" xr:uid="{287C4188-0869-4218-B082-8B1652ECBB08}"/>
    <cellStyle name="Normal 4 5 2 2 2 2 2 3 2 4 2" xfId="16868" xr:uid="{CBD4F3EA-ED14-4400-AF89-01D7726E72FF}"/>
    <cellStyle name="Normal 4 5 2 2 2 2 2 3 2 4 3" xfId="25603" xr:uid="{EAE41E91-5D16-46EA-B37D-541317F96F63}"/>
    <cellStyle name="Normal 4 5 2 2 2 2 2 3 2 5" xfId="10315" xr:uid="{07B71882-2AD3-465B-B176-B55F26AAF22F}"/>
    <cellStyle name="Normal 4 5 2 2 2 2 2 3 2 6" xfId="19049" xr:uid="{4A761385-747A-48C8-9CB2-0F5E45AE8742}"/>
    <cellStyle name="Normal 4 5 2 2 2 2 2 3 2 7" xfId="27793" xr:uid="{4D1675E8-B4EC-41DE-8B4C-F081D7960B10}"/>
    <cellStyle name="Normal 4 5 2 2 2 2 2 3 3" xfId="2782" xr:uid="{61DEC752-A70F-40E4-95D0-09F977F130DC}"/>
    <cellStyle name="Normal 4 5 2 2 2 2 2 3 3 2" xfId="11531" xr:uid="{F16D29A8-57DB-4278-9CBF-B961CC64E12E}"/>
    <cellStyle name="Normal 4 5 2 2 2 2 2 3 3 3" xfId="20266" xr:uid="{80002B8C-0EAB-4827-B818-A2988CEADF79}"/>
    <cellStyle name="Normal 4 5 2 2 2 2 2 3 4" xfId="4968" xr:uid="{80573717-6E54-4B48-B52A-C2A7EE621E93}"/>
    <cellStyle name="Normal 4 5 2 2 2 2 2 3 4 2" xfId="13710" xr:uid="{3F3208A0-E2DA-4F09-B646-FC441C1D0C6A}"/>
    <cellStyle name="Normal 4 5 2 2 2 2 2 3 4 3" xfId="22445" xr:uid="{ABD5A5F3-483D-41B5-A763-31DEDFDA0032}"/>
    <cellStyle name="Normal 4 5 2 2 2 2 2 3 5" xfId="7161" xr:uid="{5F7138D6-7A48-483F-A8E7-72FF6D54769A}"/>
    <cellStyle name="Normal 4 5 2 2 2 2 2 3 5 2" xfId="15899" xr:uid="{68DF2D24-EC46-47EA-BEA4-AE3C01DE3909}"/>
    <cellStyle name="Normal 4 5 2 2 2 2 2 3 5 3" xfId="24634" xr:uid="{472B1D2D-3C91-488A-8FE0-CA0BB4A1AC53}"/>
    <cellStyle name="Normal 4 5 2 2 2 2 2 3 6" xfId="9355" xr:uid="{EF02D77A-596B-40CD-9F15-BF9DEC5A0B54}"/>
    <cellStyle name="Normal 4 5 2 2 2 2 2 3 7" xfId="18089" xr:uid="{C5AE1435-8125-4B94-9778-CA9E4E268301}"/>
    <cellStyle name="Normal 4 5 2 2 2 2 2 3 8" xfId="26824" xr:uid="{613C0AE0-CDC8-47E7-8EF1-3585DEFED327}"/>
    <cellStyle name="Normal 4 5 2 2 2 2 2 4" xfId="782" xr:uid="{646F9011-B72D-4FB3-8969-7A1C374AA66A}"/>
    <cellStyle name="Normal 4 5 2 2 2 2 2 4 2" xfId="1750" xr:uid="{62926ECA-2469-4D11-A29F-1E169CA49FDC}"/>
    <cellStyle name="Normal 4 5 2 2 2 2 2 4 2 2" xfId="3935" xr:uid="{88ACC68A-522D-48E7-96C9-DC6EF47A2FF8}"/>
    <cellStyle name="Normal 4 5 2 2 2 2 2 4 2 2 2" xfId="12684" xr:uid="{E482F6F1-D9F6-4FD0-8534-5995103DAA2E}"/>
    <cellStyle name="Normal 4 5 2 2 2 2 2 4 2 2 3" xfId="21419" xr:uid="{9FF832ED-2C07-45B2-B18A-A333A005B2A1}"/>
    <cellStyle name="Normal 4 5 2 2 2 2 2 4 2 3" xfId="6129" xr:uid="{AC869DFE-C688-4D91-B500-1FD7C3C59E7A}"/>
    <cellStyle name="Normal 4 5 2 2 2 2 2 4 2 3 2" xfId="14871" xr:uid="{AFCD2E30-1EB6-491E-994D-A3526EA5359A}"/>
    <cellStyle name="Normal 4 5 2 2 2 2 2 4 2 3 3" xfId="23606" xr:uid="{CE1E7486-7B1B-4032-A66E-2B8E52D5B20C}"/>
    <cellStyle name="Normal 4 5 2 2 2 2 2 4 2 4" xfId="8322" xr:uid="{A6350049-CD12-42FA-8298-5F68D762769D}"/>
    <cellStyle name="Normal 4 5 2 2 2 2 2 4 2 4 2" xfId="17060" xr:uid="{FD13815F-EB29-4EF5-ABF1-7A2509EF988B}"/>
    <cellStyle name="Normal 4 5 2 2 2 2 2 4 2 4 3" xfId="25795" xr:uid="{82E14B63-5177-468F-8846-19711CAA07FA}"/>
    <cellStyle name="Normal 4 5 2 2 2 2 2 4 2 5" xfId="10507" xr:uid="{1A48E247-CB5A-4727-AA0E-0A1167079AB7}"/>
    <cellStyle name="Normal 4 5 2 2 2 2 2 4 2 6" xfId="19241" xr:uid="{3A92DACE-BD3B-49C4-A06C-186CC75CF3A6}"/>
    <cellStyle name="Normal 4 5 2 2 2 2 2 4 2 7" xfId="27985" xr:uid="{6528D7EB-138A-444B-B977-54EF0A1063E1}"/>
    <cellStyle name="Normal 4 5 2 2 2 2 2 4 3" xfId="2974" xr:uid="{2B0A4399-8C91-4FFA-9759-AB57CFD71B7A}"/>
    <cellStyle name="Normal 4 5 2 2 2 2 2 4 3 2" xfId="11723" xr:uid="{62A9B1A4-DA87-4DC1-95A8-B67E801F19FD}"/>
    <cellStyle name="Normal 4 5 2 2 2 2 2 4 3 3" xfId="20458" xr:uid="{90E061F8-E225-4F15-ACD3-6A31C1817986}"/>
    <cellStyle name="Normal 4 5 2 2 2 2 2 4 4" xfId="5160" xr:uid="{CE5011B2-18C4-47D9-B077-A049709B4413}"/>
    <cellStyle name="Normal 4 5 2 2 2 2 2 4 4 2" xfId="13902" xr:uid="{D62F11FC-F13B-4633-B6EB-2529FE74DE82}"/>
    <cellStyle name="Normal 4 5 2 2 2 2 2 4 4 3" xfId="22637" xr:uid="{18853FE2-95DE-449E-8970-6B52E63B92C8}"/>
    <cellStyle name="Normal 4 5 2 2 2 2 2 4 5" xfId="7353" xr:uid="{7435031C-1CAF-46AE-8035-CDDD2299B90A}"/>
    <cellStyle name="Normal 4 5 2 2 2 2 2 4 5 2" xfId="16091" xr:uid="{E551B565-3C42-46C4-ADC4-EF3E18F61B52}"/>
    <cellStyle name="Normal 4 5 2 2 2 2 2 4 5 3" xfId="24826" xr:uid="{6FC7547E-C6D2-4E32-AA1A-6BDD50941A76}"/>
    <cellStyle name="Normal 4 5 2 2 2 2 2 4 6" xfId="9547" xr:uid="{7EA9B667-EFB9-4F5D-9501-BB70DD18B73D}"/>
    <cellStyle name="Normal 4 5 2 2 2 2 2 4 7" xfId="18281" xr:uid="{FAD34991-1A69-46F5-AC88-C1EC48A31CC4}"/>
    <cellStyle name="Normal 4 5 2 2 2 2 2 4 8" xfId="27016" xr:uid="{F34B6277-8503-4671-AFCE-F3F8D0F38953}"/>
    <cellStyle name="Normal 4 5 2 2 2 2 2 5" xfId="974" xr:uid="{34453849-A59C-4C95-8EEB-373C05597E3D}"/>
    <cellStyle name="Normal 4 5 2 2 2 2 2 5 2" xfId="1942" xr:uid="{AAC81B3D-E90C-401D-B273-C87AF7976680}"/>
    <cellStyle name="Normal 4 5 2 2 2 2 2 5 2 2" xfId="4127" xr:uid="{F15E1E3D-58B3-4EA6-9983-6DBF6E836170}"/>
    <cellStyle name="Normal 4 5 2 2 2 2 2 5 2 2 2" xfId="12876" xr:uid="{7C5A6BA8-C7E4-45F6-958C-3C8D352FAC90}"/>
    <cellStyle name="Normal 4 5 2 2 2 2 2 5 2 2 3" xfId="21611" xr:uid="{5E9E0430-5BEA-44B8-B095-66C80F30695F}"/>
    <cellStyle name="Normal 4 5 2 2 2 2 2 5 2 3" xfId="6321" xr:uid="{2BD99FB3-847D-40DD-A92B-3238F0B010CF}"/>
    <cellStyle name="Normal 4 5 2 2 2 2 2 5 2 3 2" xfId="15063" xr:uid="{69FF2669-1BED-4D2F-B027-37CDDE42EC0B}"/>
    <cellStyle name="Normal 4 5 2 2 2 2 2 5 2 3 3" xfId="23798" xr:uid="{C10C6ABD-D444-4B0B-ADFD-5E1131EE8118}"/>
    <cellStyle name="Normal 4 5 2 2 2 2 2 5 2 4" xfId="8514" xr:uid="{CBCBE542-283C-4F52-AAB4-FA2C587B9418}"/>
    <cellStyle name="Normal 4 5 2 2 2 2 2 5 2 4 2" xfId="17252" xr:uid="{52407056-BFCE-462C-B1DA-7CC7532BB48C}"/>
    <cellStyle name="Normal 4 5 2 2 2 2 2 5 2 4 3" xfId="25987" xr:uid="{4CDD6251-4278-40EB-856B-8432D9CF366C}"/>
    <cellStyle name="Normal 4 5 2 2 2 2 2 5 2 5" xfId="10699" xr:uid="{5745D41F-0446-45DF-ADFA-B323A361646E}"/>
    <cellStyle name="Normal 4 5 2 2 2 2 2 5 2 6" xfId="19433" xr:uid="{70CD3AFB-F685-4AC2-9809-62A0214EB87B}"/>
    <cellStyle name="Normal 4 5 2 2 2 2 2 5 2 7" xfId="28177" xr:uid="{3B285E8A-4CD6-4272-9070-7E7040563E3F}"/>
    <cellStyle name="Normal 4 5 2 2 2 2 2 5 3" xfId="3166" xr:uid="{F6B5ACA6-3E92-4C0A-824E-DD9F8EF9A5EC}"/>
    <cellStyle name="Normal 4 5 2 2 2 2 2 5 3 2" xfId="11915" xr:uid="{ECD55776-ACA0-4BDA-A990-8F7D532BD231}"/>
    <cellStyle name="Normal 4 5 2 2 2 2 2 5 3 3" xfId="20650" xr:uid="{26205C72-8E38-46EC-BEF3-FDE5541D42FB}"/>
    <cellStyle name="Normal 4 5 2 2 2 2 2 5 4" xfId="5352" xr:uid="{1FF6A518-DDF7-4F6D-B592-61B5B1717A19}"/>
    <cellStyle name="Normal 4 5 2 2 2 2 2 5 4 2" xfId="14094" xr:uid="{D6B2D0E0-817E-4153-937C-2737B8B1AEFC}"/>
    <cellStyle name="Normal 4 5 2 2 2 2 2 5 4 3" xfId="22829" xr:uid="{DADB4456-9CD5-45C1-B19B-4F19AFD64A6B}"/>
    <cellStyle name="Normal 4 5 2 2 2 2 2 5 5" xfId="7545" xr:uid="{6EEA0E37-2C30-416E-9025-E94890C7C507}"/>
    <cellStyle name="Normal 4 5 2 2 2 2 2 5 5 2" xfId="16283" xr:uid="{C7BED0A9-DDBA-4A7B-A579-76342BB81C1F}"/>
    <cellStyle name="Normal 4 5 2 2 2 2 2 5 5 3" xfId="25018" xr:uid="{09E9B330-81CC-442E-8CD6-22E4F0F8E08C}"/>
    <cellStyle name="Normal 4 5 2 2 2 2 2 5 6" xfId="9739" xr:uid="{E1813041-846B-413D-AC76-73F3FAF075C3}"/>
    <cellStyle name="Normal 4 5 2 2 2 2 2 5 7" xfId="18473" xr:uid="{E5AB7692-E207-4E53-9C0A-7F36464D74A9}"/>
    <cellStyle name="Normal 4 5 2 2 2 2 2 5 8" xfId="27208" xr:uid="{4DB3F31D-7F8B-4DC3-9E43-9E5A7F5003AD}"/>
    <cellStyle name="Normal 4 5 2 2 2 2 2 6" xfId="1168" xr:uid="{43B7BB70-9961-481C-8311-646A698792A1}"/>
    <cellStyle name="Normal 4 5 2 2 2 2 2 6 2" xfId="3359" xr:uid="{A06A8ADE-FB3E-4B4B-B795-1929BFF8261C}"/>
    <cellStyle name="Normal 4 5 2 2 2 2 2 6 2 2" xfId="12108" xr:uid="{BBE5A67D-6403-42C4-A0C2-6B76FFFCCD1E}"/>
    <cellStyle name="Normal 4 5 2 2 2 2 2 6 2 3" xfId="20843" xr:uid="{590DF1B9-A877-40AE-8AB8-76A42048B601}"/>
    <cellStyle name="Normal 4 5 2 2 2 2 2 6 3" xfId="5547" xr:uid="{30F452B1-9599-4A0D-9436-4E515F1BA71E}"/>
    <cellStyle name="Normal 4 5 2 2 2 2 2 6 3 2" xfId="14289" xr:uid="{8825FE29-9823-48F6-ADC2-6D8263C14DA6}"/>
    <cellStyle name="Normal 4 5 2 2 2 2 2 6 3 3" xfId="23024" xr:uid="{4EC5A107-3D63-4822-B70A-D7D83108E389}"/>
    <cellStyle name="Normal 4 5 2 2 2 2 2 6 4" xfId="7740" xr:uid="{5C0F2E0D-B916-4686-B199-AAA289F41CE4}"/>
    <cellStyle name="Normal 4 5 2 2 2 2 2 6 4 2" xfId="16478" xr:uid="{05E1B906-86C5-4FEE-ADB3-9C4C7376C581}"/>
    <cellStyle name="Normal 4 5 2 2 2 2 2 6 4 3" xfId="25213" xr:uid="{6A03A11D-4FAE-45A2-98B8-69E3074980D3}"/>
    <cellStyle name="Normal 4 5 2 2 2 2 2 6 5" xfId="9931" xr:uid="{6BFCED55-2771-493C-B9E9-A8D67DA0D09F}"/>
    <cellStyle name="Normal 4 5 2 2 2 2 2 6 6" xfId="18665" xr:uid="{BD334CCF-C1D5-41A2-9A58-1DC44E3F9FC0}"/>
    <cellStyle name="Normal 4 5 2 2 2 2 2 6 7" xfId="27403" xr:uid="{6A6FA615-E5B5-4C62-AC44-22B4AD67B32C}"/>
    <cellStyle name="Normal 4 5 2 2 2 2 2 7" xfId="2204" xr:uid="{10D7E56F-91FC-4383-8151-F2A62550AD98}"/>
    <cellStyle name="Normal 4 5 2 2 2 2 2 7 2" xfId="4384" xr:uid="{6F452DBE-AF71-4766-93A8-821A50128004}"/>
    <cellStyle name="Normal 4 5 2 2 2 2 2 7 2 2" xfId="13133" xr:uid="{755C5EBD-B068-47CB-AA66-A59EFAF1BC7C}"/>
    <cellStyle name="Normal 4 5 2 2 2 2 2 7 2 3" xfId="21868" xr:uid="{5B44BB7E-DF3C-4F0A-8C0E-649149236861}"/>
    <cellStyle name="Normal 4 5 2 2 2 2 2 7 3" xfId="6581" xr:uid="{C57D1BAE-40E6-4BAF-A13E-59E121BFD622}"/>
    <cellStyle name="Normal 4 5 2 2 2 2 2 7 3 2" xfId="15323" xr:uid="{94BB6746-7B16-4238-ADC7-950E538FEFBE}"/>
    <cellStyle name="Normal 4 5 2 2 2 2 2 7 3 3" xfId="24058" xr:uid="{D90A84C4-645E-4E4A-B1BB-8E767AEAC986}"/>
    <cellStyle name="Normal 4 5 2 2 2 2 2 7 4" xfId="8775" xr:uid="{495126B4-67BC-4EF6-9120-5624E4B5A4CC}"/>
    <cellStyle name="Normal 4 5 2 2 2 2 2 7 4 2" xfId="17512" xr:uid="{D8F4BA72-4D92-4488-A93D-9095A9EED9B3}"/>
    <cellStyle name="Normal 4 5 2 2 2 2 2 7 4 3" xfId="26247" xr:uid="{60252E4B-86AB-4731-A745-7AB6C2274E15}"/>
    <cellStyle name="Normal 4 5 2 2 2 2 2 7 5" xfId="10956" xr:uid="{D69B0216-BB3C-4394-AFA9-8F327B917860}"/>
    <cellStyle name="Normal 4 5 2 2 2 2 2 7 6" xfId="19691" xr:uid="{DC9A96DF-ED23-4E23-A61E-66D6352EB9B8}"/>
    <cellStyle name="Normal 4 5 2 2 2 2 2 7 7" xfId="28438" xr:uid="{9A776BE5-9CA8-42F6-99ED-5AEED9D001DF}"/>
    <cellStyle name="Normal 4 5 2 2 2 2 2 8" xfId="2398" xr:uid="{D5A6B250-D729-4EDD-82E0-0FF7E2602AF9}"/>
    <cellStyle name="Normal 4 5 2 2 2 2 2 8 2" xfId="11147" xr:uid="{63BF7C0A-8CB3-47EE-BCD3-BDC0F65FE223}"/>
    <cellStyle name="Normal 4 5 2 2 2 2 2 8 3" xfId="19882" xr:uid="{591E058F-73B0-4B2A-9BD8-931C24835552}"/>
    <cellStyle name="Normal 4 5 2 2 2 2 2 9" xfId="4584" xr:uid="{59A63CF4-A848-43A9-9760-1FDF4C891155}"/>
    <cellStyle name="Normal 4 5 2 2 2 2 2 9 2" xfId="13326" xr:uid="{38700023-9873-446F-A779-E6442B6B4EEB}"/>
    <cellStyle name="Normal 4 5 2 2 2 2 2 9 3" xfId="22061" xr:uid="{F550B6C2-09F4-42A3-9102-78F4F65E2336}"/>
    <cellStyle name="Normal 4 5 2 2 2 2 3" xfId="302" xr:uid="{916129F5-6D7B-4065-B236-F1EF07406B29}"/>
    <cellStyle name="Normal 4 5 2 2 2 2 3 2" xfId="1270" xr:uid="{10723B0B-A941-47EE-AB0F-4C8427E235DC}"/>
    <cellStyle name="Normal 4 5 2 2 2 2 3 2 2" xfId="3455" xr:uid="{B39532CB-3BDB-416D-AC5C-B6779C18C1C7}"/>
    <cellStyle name="Normal 4 5 2 2 2 2 3 2 2 2" xfId="12204" xr:uid="{DE45B9CA-71B4-4AF2-8368-D43F4D53B1FA}"/>
    <cellStyle name="Normal 4 5 2 2 2 2 3 2 2 3" xfId="20939" xr:uid="{A0C3F111-A30A-4859-8944-767F821D9EC0}"/>
    <cellStyle name="Normal 4 5 2 2 2 2 3 2 3" xfId="5649" xr:uid="{5712DD6A-6CDA-40D6-8469-CC5DC2C12B37}"/>
    <cellStyle name="Normal 4 5 2 2 2 2 3 2 3 2" xfId="14391" xr:uid="{796E5007-A107-4D60-90CC-930C6F3AE5A9}"/>
    <cellStyle name="Normal 4 5 2 2 2 2 3 2 3 3" xfId="23126" xr:uid="{3AB38A9C-D0D1-4BEC-BB7C-A6B7E97E3F00}"/>
    <cellStyle name="Normal 4 5 2 2 2 2 3 2 4" xfId="7842" xr:uid="{A43CD9A1-DF5B-46CC-AC37-9F801D21246D}"/>
    <cellStyle name="Normal 4 5 2 2 2 2 3 2 4 2" xfId="16580" xr:uid="{3A3D9D18-9164-428A-8346-D0EAEDA85736}"/>
    <cellStyle name="Normal 4 5 2 2 2 2 3 2 4 3" xfId="25315" xr:uid="{3E9BA427-A96D-4AD2-ADDF-6D3F7B71A816}"/>
    <cellStyle name="Normal 4 5 2 2 2 2 3 2 5" xfId="10027" xr:uid="{AADE829F-6C03-46C9-B0A5-148686462FA0}"/>
    <cellStyle name="Normal 4 5 2 2 2 2 3 2 6" xfId="18761" xr:uid="{71996D90-95A6-487E-A750-2A29BD64BDF8}"/>
    <cellStyle name="Normal 4 5 2 2 2 2 3 2 7" xfId="27505" xr:uid="{2F2CED4C-13AE-490B-B955-2DB4C8E7E485}"/>
    <cellStyle name="Normal 4 5 2 2 2 2 3 3" xfId="2494" xr:uid="{6246BBB2-8EC0-4A2C-87CA-D4DB6E4EA137}"/>
    <cellStyle name="Normal 4 5 2 2 2 2 3 3 2" xfId="11243" xr:uid="{8E5304EB-5D13-4358-8A82-61BABFC80C6F}"/>
    <cellStyle name="Normal 4 5 2 2 2 2 3 3 3" xfId="19978" xr:uid="{26D4CBB6-8D6A-4CF5-9AB2-E726DCC86968}"/>
    <cellStyle name="Normal 4 5 2 2 2 2 3 4" xfId="4680" xr:uid="{5944BB8D-5C77-4AF7-8A98-A59DBEFD2FB2}"/>
    <cellStyle name="Normal 4 5 2 2 2 2 3 4 2" xfId="13422" xr:uid="{F9E4218A-3B86-49F2-BB9D-545486D5849A}"/>
    <cellStyle name="Normal 4 5 2 2 2 2 3 4 3" xfId="22157" xr:uid="{3AF57A81-FDE9-49AC-BCBA-E0DA003C97B4}"/>
    <cellStyle name="Normal 4 5 2 2 2 2 3 5" xfId="6873" xr:uid="{67F11C49-EF63-487C-9315-B6ADCEFA3152}"/>
    <cellStyle name="Normal 4 5 2 2 2 2 3 5 2" xfId="15611" xr:uid="{7D1F5CC3-2433-4CBF-83EC-2C1A52129B0C}"/>
    <cellStyle name="Normal 4 5 2 2 2 2 3 5 3" xfId="24346" xr:uid="{6F2A265D-4468-4318-B9EB-B25780B6E600}"/>
    <cellStyle name="Normal 4 5 2 2 2 2 3 6" xfId="9067" xr:uid="{9D3CECF3-24F2-40C2-AEB5-ED1BD3610CE8}"/>
    <cellStyle name="Normal 4 5 2 2 2 2 3 7" xfId="17801" xr:uid="{2E798FD9-8815-4062-A975-F2C0F5561819}"/>
    <cellStyle name="Normal 4 5 2 2 2 2 3 8" xfId="26536" xr:uid="{79D4E198-DC58-4C1B-9C3D-52E151615975}"/>
    <cellStyle name="Normal 4 5 2 2 2 2 4" xfId="494" xr:uid="{9788C320-E932-443F-9FD6-41626FB6FEB1}"/>
    <cellStyle name="Normal 4 5 2 2 2 2 4 2" xfId="1462" xr:uid="{FAEE380E-B27C-457A-BD71-3375C676ED7D}"/>
    <cellStyle name="Normal 4 5 2 2 2 2 4 2 2" xfId="3647" xr:uid="{345654C0-F5EC-4385-8C51-28F0D87ADC33}"/>
    <cellStyle name="Normal 4 5 2 2 2 2 4 2 2 2" xfId="12396" xr:uid="{CA3DDE49-B9E1-4E60-969C-6DBDD198E531}"/>
    <cellStyle name="Normal 4 5 2 2 2 2 4 2 2 3" xfId="21131" xr:uid="{E656C0D2-3E71-4AE5-9D6C-FE25DD894774}"/>
    <cellStyle name="Normal 4 5 2 2 2 2 4 2 3" xfId="5841" xr:uid="{D0209DF5-2B22-47B9-B75F-670D333EE1D2}"/>
    <cellStyle name="Normal 4 5 2 2 2 2 4 2 3 2" xfId="14583" xr:uid="{FF343643-5047-4CAF-94CC-3AF653CE7D16}"/>
    <cellStyle name="Normal 4 5 2 2 2 2 4 2 3 3" xfId="23318" xr:uid="{5BF93767-5BB7-4EC4-89A3-6A31F460D8A6}"/>
    <cellStyle name="Normal 4 5 2 2 2 2 4 2 4" xfId="8034" xr:uid="{52CDDDB4-8C10-4713-9AEC-C690572053F0}"/>
    <cellStyle name="Normal 4 5 2 2 2 2 4 2 4 2" xfId="16772" xr:uid="{A8B9C9AF-B406-44EC-96DA-FC7C4B701383}"/>
    <cellStyle name="Normal 4 5 2 2 2 2 4 2 4 3" xfId="25507" xr:uid="{6AA5675E-84EF-4F1B-B4E5-6EA417CC634F}"/>
    <cellStyle name="Normal 4 5 2 2 2 2 4 2 5" xfId="10219" xr:uid="{9B2E4589-71D3-4C6B-8E37-6FE007200047}"/>
    <cellStyle name="Normal 4 5 2 2 2 2 4 2 6" xfId="18953" xr:uid="{20129B18-BCB1-4D38-A8BB-70502AC719A0}"/>
    <cellStyle name="Normal 4 5 2 2 2 2 4 2 7" xfId="27697" xr:uid="{DDD394B6-24EC-4484-A3CD-1C006E3337A0}"/>
    <cellStyle name="Normal 4 5 2 2 2 2 4 3" xfId="2686" xr:uid="{AC368C95-3BE9-4372-A4B4-E853342BC4C2}"/>
    <cellStyle name="Normal 4 5 2 2 2 2 4 3 2" xfId="11435" xr:uid="{80A4BF1A-1BCC-4967-8957-77FADFB5ED89}"/>
    <cellStyle name="Normal 4 5 2 2 2 2 4 3 3" xfId="20170" xr:uid="{28DF3F9A-53E4-4424-8A5A-F46A55B4BFF0}"/>
    <cellStyle name="Normal 4 5 2 2 2 2 4 4" xfId="4872" xr:uid="{6DBBCAB9-A940-4166-BBB5-4A2BB1CB3B2E}"/>
    <cellStyle name="Normal 4 5 2 2 2 2 4 4 2" xfId="13614" xr:uid="{E82C08FF-241F-4943-973F-82CC51389818}"/>
    <cellStyle name="Normal 4 5 2 2 2 2 4 4 3" xfId="22349" xr:uid="{E24E871D-1C29-4E41-B935-638349FF6C9C}"/>
    <cellStyle name="Normal 4 5 2 2 2 2 4 5" xfId="7065" xr:uid="{2B3A042A-ADA2-4363-9265-C06F0B6E51B8}"/>
    <cellStyle name="Normal 4 5 2 2 2 2 4 5 2" xfId="15803" xr:uid="{103DEC27-57C5-4E57-93DD-4CBB409BF908}"/>
    <cellStyle name="Normal 4 5 2 2 2 2 4 5 3" xfId="24538" xr:uid="{E7F2384F-12A9-4586-9D53-2BC079ADCA00}"/>
    <cellStyle name="Normal 4 5 2 2 2 2 4 6" xfId="9259" xr:uid="{ABD7710F-0D22-4CFF-BC3D-25A367AA4CD8}"/>
    <cellStyle name="Normal 4 5 2 2 2 2 4 7" xfId="17993" xr:uid="{288F1FAA-7DDA-4CC3-8701-5F17EFBC4325}"/>
    <cellStyle name="Normal 4 5 2 2 2 2 4 8" xfId="26728" xr:uid="{E8BF6612-BBD4-41E0-B00D-763A79ECBC63}"/>
    <cellStyle name="Normal 4 5 2 2 2 2 5" xfId="686" xr:uid="{9773C946-6DCF-479F-BE80-E3CAAE758CD4}"/>
    <cellStyle name="Normal 4 5 2 2 2 2 5 2" xfId="1654" xr:uid="{BF4C30D9-A3CC-4D9F-80F9-2A99BC8E45CF}"/>
    <cellStyle name="Normal 4 5 2 2 2 2 5 2 2" xfId="3839" xr:uid="{7545A904-BE8D-4A90-A01C-E4D5769CED5E}"/>
    <cellStyle name="Normal 4 5 2 2 2 2 5 2 2 2" xfId="12588" xr:uid="{26901F54-0D86-4FDE-BD50-93D7A570CDCD}"/>
    <cellStyle name="Normal 4 5 2 2 2 2 5 2 2 3" xfId="21323" xr:uid="{5240DE53-32E7-42DD-8F18-99EF915B26CA}"/>
    <cellStyle name="Normal 4 5 2 2 2 2 5 2 3" xfId="6033" xr:uid="{80ADA4E8-771A-4E7D-A011-6C6710EB2307}"/>
    <cellStyle name="Normal 4 5 2 2 2 2 5 2 3 2" xfId="14775" xr:uid="{FEBC7622-5BF7-406B-9620-B26E6FF1F971}"/>
    <cellStyle name="Normal 4 5 2 2 2 2 5 2 3 3" xfId="23510" xr:uid="{0A5ADD26-5D59-484E-A303-2F216C352279}"/>
    <cellStyle name="Normal 4 5 2 2 2 2 5 2 4" xfId="8226" xr:uid="{36243CC3-1830-47AF-A59E-84E4D36FB421}"/>
    <cellStyle name="Normal 4 5 2 2 2 2 5 2 4 2" xfId="16964" xr:uid="{6818BAC3-F6E7-4E30-923E-8728E73288BC}"/>
    <cellStyle name="Normal 4 5 2 2 2 2 5 2 4 3" xfId="25699" xr:uid="{0F338137-454D-4544-879E-C79E45A46041}"/>
    <cellStyle name="Normal 4 5 2 2 2 2 5 2 5" xfId="10411" xr:uid="{A346F3E7-9EDA-4073-AADB-0612FDF1C266}"/>
    <cellStyle name="Normal 4 5 2 2 2 2 5 2 6" xfId="19145" xr:uid="{1AD1FF2F-B9C0-4A7D-A9A7-F5E2E7747EF1}"/>
    <cellStyle name="Normal 4 5 2 2 2 2 5 2 7" xfId="27889" xr:uid="{C6C40F6E-86D0-4D75-AF65-E0DC2877BE23}"/>
    <cellStyle name="Normal 4 5 2 2 2 2 5 3" xfId="2878" xr:uid="{6CCBAD3F-E344-43AC-B115-D0060B735554}"/>
    <cellStyle name="Normal 4 5 2 2 2 2 5 3 2" xfId="11627" xr:uid="{ECC9CFCB-AE18-4504-8D7F-DFC7EE1A1DFF}"/>
    <cellStyle name="Normal 4 5 2 2 2 2 5 3 3" xfId="20362" xr:uid="{F42281BE-8514-4D69-9E85-E07B66ECA2D6}"/>
    <cellStyle name="Normal 4 5 2 2 2 2 5 4" xfId="5064" xr:uid="{4413F8BC-035B-4965-B52E-FABB9FBDF6FD}"/>
    <cellStyle name="Normal 4 5 2 2 2 2 5 4 2" xfId="13806" xr:uid="{9B966388-14B0-46BF-8665-1D36B5DB9CC3}"/>
    <cellStyle name="Normal 4 5 2 2 2 2 5 4 3" xfId="22541" xr:uid="{A416D49B-6C40-4DBD-9EA1-96D63FE603B0}"/>
    <cellStyle name="Normal 4 5 2 2 2 2 5 5" xfId="7257" xr:uid="{D119AEFB-B1C8-4FCD-95FB-ABEC82C87C56}"/>
    <cellStyle name="Normal 4 5 2 2 2 2 5 5 2" xfId="15995" xr:uid="{B8A53209-CD59-469F-959B-35CE812AA7B0}"/>
    <cellStyle name="Normal 4 5 2 2 2 2 5 5 3" xfId="24730" xr:uid="{0A3AFC26-A365-42B0-B061-3EFB5D5B6AAC}"/>
    <cellStyle name="Normal 4 5 2 2 2 2 5 6" xfId="9451" xr:uid="{5C8B3377-6DEE-4382-A55D-ED0B30FEE2D8}"/>
    <cellStyle name="Normal 4 5 2 2 2 2 5 7" xfId="18185" xr:uid="{787D1847-9DBB-46E2-8D9F-DAD0FD7DBAD6}"/>
    <cellStyle name="Normal 4 5 2 2 2 2 5 8" xfId="26920" xr:uid="{685C038C-8076-4680-A7D0-D9F70C428629}"/>
    <cellStyle name="Normal 4 5 2 2 2 2 6" xfId="878" xr:uid="{2F3EAC8A-B3D3-4D5E-9EFA-E63861C6707F}"/>
    <cellStyle name="Normal 4 5 2 2 2 2 6 2" xfId="1846" xr:uid="{3EAA2D5E-5B29-47E2-A864-A107FF38069D}"/>
    <cellStyle name="Normal 4 5 2 2 2 2 6 2 2" xfId="4031" xr:uid="{B17A6269-EC6A-461A-84EE-28A0D17FD2AA}"/>
    <cellStyle name="Normal 4 5 2 2 2 2 6 2 2 2" xfId="12780" xr:uid="{870DF88F-384A-4151-89D9-E50BAA398ECC}"/>
    <cellStyle name="Normal 4 5 2 2 2 2 6 2 2 3" xfId="21515" xr:uid="{23A0BC0F-DED4-4DA8-B446-4349D5BA7CCD}"/>
    <cellStyle name="Normal 4 5 2 2 2 2 6 2 3" xfId="6225" xr:uid="{8C7A1B96-E7C2-4A7C-8E50-1E38FF5CCE55}"/>
    <cellStyle name="Normal 4 5 2 2 2 2 6 2 3 2" xfId="14967" xr:uid="{9E3EA44F-504A-4A9F-A522-DF488BC93B84}"/>
    <cellStyle name="Normal 4 5 2 2 2 2 6 2 3 3" xfId="23702" xr:uid="{3BF17AF0-64CA-4E9C-A643-39DF55A375C8}"/>
    <cellStyle name="Normal 4 5 2 2 2 2 6 2 4" xfId="8418" xr:uid="{04C73532-0A92-4473-9907-44B59F40C202}"/>
    <cellStyle name="Normal 4 5 2 2 2 2 6 2 4 2" xfId="17156" xr:uid="{6BA6B3E1-05F9-4882-8DCF-125E01CC8B44}"/>
    <cellStyle name="Normal 4 5 2 2 2 2 6 2 4 3" xfId="25891" xr:uid="{F4F3C71C-0411-4C80-A619-CE8CA645AA35}"/>
    <cellStyle name="Normal 4 5 2 2 2 2 6 2 5" xfId="10603" xr:uid="{82BF915F-DEB8-4989-B50F-64B8AB9976CE}"/>
    <cellStyle name="Normal 4 5 2 2 2 2 6 2 6" xfId="19337" xr:uid="{EDA68404-D8BB-4769-A833-5C12DFA690CF}"/>
    <cellStyle name="Normal 4 5 2 2 2 2 6 2 7" xfId="28081" xr:uid="{21964485-5F03-4889-A38D-3759A2FAE87C}"/>
    <cellStyle name="Normal 4 5 2 2 2 2 6 3" xfId="3070" xr:uid="{C784D939-95E6-4095-B490-D796435B8F66}"/>
    <cellStyle name="Normal 4 5 2 2 2 2 6 3 2" xfId="11819" xr:uid="{8124278D-C4D1-4D3A-84C7-3227DB139448}"/>
    <cellStyle name="Normal 4 5 2 2 2 2 6 3 3" xfId="20554" xr:uid="{9CB6011A-FE87-43E7-A8A0-13CFBFCF3378}"/>
    <cellStyle name="Normal 4 5 2 2 2 2 6 4" xfId="5256" xr:uid="{63D3F2B6-1A4F-4DE7-8C3E-1EB3311D23CF}"/>
    <cellStyle name="Normal 4 5 2 2 2 2 6 4 2" xfId="13998" xr:uid="{E1D5F41F-DD5E-4EF1-BE8C-D3AB7CB7EB81}"/>
    <cellStyle name="Normal 4 5 2 2 2 2 6 4 3" xfId="22733" xr:uid="{2CDF6E19-8AF6-4CAC-8EA9-7FF1EE7A0122}"/>
    <cellStyle name="Normal 4 5 2 2 2 2 6 5" xfId="7449" xr:uid="{B3C79F7C-4506-4D3A-8859-03571BEBC016}"/>
    <cellStyle name="Normal 4 5 2 2 2 2 6 5 2" xfId="16187" xr:uid="{39F58008-7BB6-4725-871D-239D90E69C7D}"/>
    <cellStyle name="Normal 4 5 2 2 2 2 6 5 3" xfId="24922" xr:uid="{565A27D2-A9FD-4DC6-8353-3C9602C991B5}"/>
    <cellStyle name="Normal 4 5 2 2 2 2 6 6" xfId="9643" xr:uid="{C6130A2A-043F-4715-8A9D-8637BEADF563}"/>
    <cellStyle name="Normal 4 5 2 2 2 2 6 7" xfId="18377" xr:uid="{D89D396E-33D6-4BD6-8A93-6A538582C1AD}"/>
    <cellStyle name="Normal 4 5 2 2 2 2 6 8" xfId="27112" xr:uid="{3CE166B6-961E-4320-9CAB-ED81AE0C9608}"/>
    <cellStyle name="Normal 4 5 2 2 2 2 7" xfId="1072" xr:uid="{060E6503-7D95-4DBC-A604-7CAB570DD139}"/>
    <cellStyle name="Normal 4 5 2 2 2 2 7 2" xfId="3263" xr:uid="{C80F1E7D-F1B9-40E3-B20A-98CACDC99641}"/>
    <cellStyle name="Normal 4 5 2 2 2 2 7 2 2" xfId="12012" xr:uid="{3A75AAF6-A50C-44B2-B4CD-A3DE038E5356}"/>
    <cellStyle name="Normal 4 5 2 2 2 2 7 2 3" xfId="20747" xr:uid="{1818FEBE-4F29-404A-A64F-33D8B1EBC7F4}"/>
    <cellStyle name="Normal 4 5 2 2 2 2 7 3" xfId="5451" xr:uid="{A327CFC8-F457-4FD7-B4AB-9748C93DB712}"/>
    <cellStyle name="Normal 4 5 2 2 2 2 7 3 2" xfId="14193" xr:uid="{282AF343-B209-4175-8AD9-96C4DE7A7B38}"/>
    <cellStyle name="Normal 4 5 2 2 2 2 7 3 3" xfId="22928" xr:uid="{F147101C-EE8B-4D50-A34D-DF312EB87754}"/>
    <cellStyle name="Normal 4 5 2 2 2 2 7 4" xfId="7644" xr:uid="{CF5784C9-889D-465D-AC05-4BFE7D67ABA7}"/>
    <cellStyle name="Normal 4 5 2 2 2 2 7 4 2" xfId="16382" xr:uid="{1898F358-BEAF-482C-8A4C-8EE1AF175B66}"/>
    <cellStyle name="Normal 4 5 2 2 2 2 7 4 3" xfId="25117" xr:uid="{44EAF596-7559-4B5B-A8AB-4B7D83AAC04D}"/>
    <cellStyle name="Normal 4 5 2 2 2 2 7 5" xfId="9835" xr:uid="{1605C59B-7A77-4BF8-A3C4-B1115A848050}"/>
    <cellStyle name="Normal 4 5 2 2 2 2 7 6" xfId="18569" xr:uid="{417C94FE-58B1-43CA-A92F-991AE89FBA39}"/>
    <cellStyle name="Normal 4 5 2 2 2 2 7 7" xfId="27307" xr:uid="{486BBEC9-AC96-4FD6-BB96-C4072A6D9361}"/>
    <cellStyle name="Normal 4 5 2 2 2 2 8" xfId="2108" xr:uid="{C3377BF6-6B24-49E9-BC92-7013F836AF50}"/>
    <cellStyle name="Normal 4 5 2 2 2 2 8 2" xfId="4288" xr:uid="{3ACB3EA5-F2CE-4929-AFE9-68B9D9C992A3}"/>
    <cellStyle name="Normal 4 5 2 2 2 2 8 2 2" xfId="13037" xr:uid="{18A3DA72-8527-4420-82BD-0583B887A203}"/>
    <cellStyle name="Normal 4 5 2 2 2 2 8 2 3" xfId="21772" xr:uid="{FCEC6EA3-3DDB-40A2-8EF9-EBFAE6E98310}"/>
    <cellStyle name="Normal 4 5 2 2 2 2 8 3" xfId="6485" xr:uid="{D7EA0534-3571-444B-92E4-75CB3A28B09C}"/>
    <cellStyle name="Normal 4 5 2 2 2 2 8 3 2" xfId="15227" xr:uid="{5CBFD3C4-E89A-44BB-AD4B-4942C7571CCE}"/>
    <cellStyle name="Normal 4 5 2 2 2 2 8 3 3" xfId="23962" xr:uid="{5CEF73DA-F1D5-48F5-89E5-5D8961E13B1F}"/>
    <cellStyle name="Normal 4 5 2 2 2 2 8 4" xfId="8679" xr:uid="{CFE11697-C58D-484F-BAD7-D1C008B05E93}"/>
    <cellStyle name="Normal 4 5 2 2 2 2 8 4 2" xfId="17416" xr:uid="{54CA19D1-7CCC-4610-B3E5-775F05D1E60D}"/>
    <cellStyle name="Normal 4 5 2 2 2 2 8 4 3" xfId="26151" xr:uid="{E03D4843-5890-4AAD-A0E2-05636124D033}"/>
    <cellStyle name="Normal 4 5 2 2 2 2 8 5" xfId="10860" xr:uid="{672445ED-686A-4442-91FE-806D4F081309}"/>
    <cellStyle name="Normal 4 5 2 2 2 2 8 6" xfId="19595" xr:uid="{3EF98228-3681-45B0-A374-32539C06B77C}"/>
    <cellStyle name="Normal 4 5 2 2 2 2 8 7" xfId="28342" xr:uid="{DE59F6D2-31CC-4741-93C4-47AEE763E2D0}"/>
    <cellStyle name="Normal 4 5 2 2 2 2 9" xfId="2302" xr:uid="{8359624D-727D-4B8E-8E15-F2B72931B785}"/>
    <cellStyle name="Normal 4 5 2 2 2 2 9 2" xfId="11051" xr:uid="{7F15FA04-71EA-4159-B520-4E2959E5EF0C}"/>
    <cellStyle name="Normal 4 5 2 2 2 2 9 3" xfId="19786" xr:uid="{275CA3DC-2279-4E86-8978-F34919B5FC25}"/>
    <cellStyle name="Normal 4 5 2 2 2 3" xfId="158" xr:uid="{25E913CE-1549-43D5-AC09-224F102288A7}"/>
    <cellStyle name="Normal 4 5 2 2 2 3 10" xfId="6729" xr:uid="{8CC400B2-CF8F-4DE3-9E65-0B5370E07D24}"/>
    <cellStyle name="Normal 4 5 2 2 2 3 10 2" xfId="15467" xr:uid="{5F854488-1027-4AD9-B300-E6CF8E592538}"/>
    <cellStyle name="Normal 4 5 2 2 2 3 10 3" xfId="24202" xr:uid="{974C2F74-B7AB-47C4-B19E-C492F7FA876E}"/>
    <cellStyle name="Normal 4 5 2 2 2 3 11" xfId="8923" xr:uid="{E54A17C6-AD86-4D02-9799-7F03EC02C970}"/>
    <cellStyle name="Normal 4 5 2 2 2 3 12" xfId="17657" xr:uid="{59A48889-33D6-4268-8FB8-B397743D54B9}"/>
    <cellStyle name="Normal 4 5 2 2 2 3 13" xfId="26392" xr:uid="{969A4C4F-8F51-4B68-82E8-6264AE2C58CB}"/>
    <cellStyle name="Normal 4 5 2 2 2 3 2" xfId="350" xr:uid="{5F1E2E28-DDAA-4661-AE11-39D41368BDDC}"/>
    <cellStyle name="Normal 4 5 2 2 2 3 2 2" xfId="1318" xr:uid="{A1480C19-BA01-4A74-B7EA-73CD96819B15}"/>
    <cellStyle name="Normal 4 5 2 2 2 3 2 2 2" xfId="3503" xr:uid="{8E9C6B38-F5C3-4AEA-B655-C67FD5CB378C}"/>
    <cellStyle name="Normal 4 5 2 2 2 3 2 2 2 2" xfId="12252" xr:uid="{E6007913-2EF5-45E0-A8F9-F00BB8A48833}"/>
    <cellStyle name="Normal 4 5 2 2 2 3 2 2 2 3" xfId="20987" xr:uid="{BECE9A0A-76E6-4EE8-90D2-92AC86DF6DED}"/>
    <cellStyle name="Normal 4 5 2 2 2 3 2 2 3" xfId="5697" xr:uid="{3CA2638F-002B-4CE9-80A6-73A51CC01270}"/>
    <cellStyle name="Normal 4 5 2 2 2 3 2 2 3 2" xfId="14439" xr:uid="{2F6F5169-0030-4069-B15E-C1D4CB906A8B}"/>
    <cellStyle name="Normal 4 5 2 2 2 3 2 2 3 3" xfId="23174" xr:uid="{146C8C9C-5757-47C6-B519-9A030ECAAB0A}"/>
    <cellStyle name="Normal 4 5 2 2 2 3 2 2 4" xfId="7890" xr:uid="{F9D38331-187D-47E4-8966-AE8BAF624C03}"/>
    <cellStyle name="Normal 4 5 2 2 2 3 2 2 4 2" xfId="16628" xr:uid="{5BC0D98E-901B-4C43-B6F2-C660D5AB9916}"/>
    <cellStyle name="Normal 4 5 2 2 2 3 2 2 4 3" xfId="25363" xr:uid="{38DF5FB6-3B5B-4BC4-B09D-BB7EC31FA8BB}"/>
    <cellStyle name="Normal 4 5 2 2 2 3 2 2 5" xfId="10075" xr:uid="{3EE34CA1-25D4-4DB5-A06E-F2506435BB1B}"/>
    <cellStyle name="Normal 4 5 2 2 2 3 2 2 6" xfId="18809" xr:uid="{2E604776-DBEC-4286-8ECA-32860ADB798A}"/>
    <cellStyle name="Normal 4 5 2 2 2 3 2 2 7" xfId="27553" xr:uid="{F24604D6-DF10-436D-842B-98F271CF07B5}"/>
    <cellStyle name="Normal 4 5 2 2 2 3 2 3" xfId="2542" xr:uid="{97C733E3-3329-471B-BF1E-9CC053CB622A}"/>
    <cellStyle name="Normal 4 5 2 2 2 3 2 3 2" xfId="11291" xr:uid="{EF997BBC-432D-4961-9341-B4444EBA770D}"/>
    <cellStyle name="Normal 4 5 2 2 2 3 2 3 3" xfId="20026" xr:uid="{EFCBCFA9-C28F-46BB-A711-E9C46FE1FF41}"/>
    <cellStyle name="Normal 4 5 2 2 2 3 2 4" xfId="4728" xr:uid="{F97DEE87-5ADF-4176-8C67-ECDBC9B6D04B}"/>
    <cellStyle name="Normal 4 5 2 2 2 3 2 4 2" xfId="13470" xr:uid="{A65C8160-136D-4A9F-BE65-19FDB3316A53}"/>
    <cellStyle name="Normal 4 5 2 2 2 3 2 4 3" xfId="22205" xr:uid="{93C584B7-1C72-4F8E-AA0A-A01F7CC4E8F1}"/>
    <cellStyle name="Normal 4 5 2 2 2 3 2 5" xfId="6921" xr:uid="{15310B69-F42C-4FE7-B5B1-45AF1D9F062B}"/>
    <cellStyle name="Normal 4 5 2 2 2 3 2 5 2" xfId="15659" xr:uid="{E66BEA50-B5F4-43CF-B6A6-406172B84D86}"/>
    <cellStyle name="Normal 4 5 2 2 2 3 2 5 3" xfId="24394" xr:uid="{D2FE5248-2E26-4920-BF61-C8C5D60488D7}"/>
    <cellStyle name="Normal 4 5 2 2 2 3 2 6" xfId="9115" xr:uid="{DED2E43E-1C98-4045-BC7C-E7BCC3DB6C11}"/>
    <cellStyle name="Normal 4 5 2 2 2 3 2 7" xfId="17849" xr:uid="{15DDE750-A720-44DD-A211-4ED96F88D5CE}"/>
    <cellStyle name="Normal 4 5 2 2 2 3 2 8" xfId="26584" xr:uid="{B3A5641E-8C4B-4BB3-8406-6B0F8EF53046}"/>
    <cellStyle name="Normal 4 5 2 2 2 3 3" xfId="542" xr:uid="{92E8F532-3713-48A1-903E-E9BD0F76E9E3}"/>
    <cellStyle name="Normal 4 5 2 2 2 3 3 2" xfId="1510" xr:uid="{5DC618FA-4D1D-4F65-A8B7-E6AF18E63E4D}"/>
    <cellStyle name="Normal 4 5 2 2 2 3 3 2 2" xfId="3695" xr:uid="{0FB49CD1-070D-4CB9-B3F5-605DF17A812A}"/>
    <cellStyle name="Normal 4 5 2 2 2 3 3 2 2 2" xfId="12444" xr:uid="{50780F2E-6485-486F-9159-6B7FAC8A9349}"/>
    <cellStyle name="Normal 4 5 2 2 2 3 3 2 2 3" xfId="21179" xr:uid="{97209BFA-665B-48CA-8E9C-2E67F249B275}"/>
    <cellStyle name="Normal 4 5 2 2 2 3 3 2 3" xfId="5889" xr:uid="{0E7A3812-CDF5-4EC7-BDF4-43F6C63973FF}"/>
    <cellStyle name="Normal 4 5 2 2 2 3 3 2 3 2" xfId="14631" xr:uid="{AD6ABFEE-EB68-49CA-8A1F-1FC42A0AC4DC}"/>
    <cellStyle name="Normal 4 5 2 2 2 3 3 2 3 3" xfId="23366" xr:uid="{C00C5720-5E6E-45D9-A102-75D06936E549}"/>
    <cellStyle name="Normal 4 5 2 2 2 3 3 2 4" xfId="8082" xr:uid="{4672F93E-6305-4C85-891B-4E59C5B32ECA}"/>
    <cellStyle name="Normal 4 5 2 2 2 3 3 2 4 2" xfId="16820" xr:uid="{A051237A-B1FE-4A91-82F0-F4DBC186DACA}"/>
    <cellStyle name="Normal 4 5 2 2 2 3 3 2 4 3" xfId="25555" xr:uid="{4EBA358E-E4C9-4E66-ABB8-43F50D7EDB8D}"/>
    <cellStyle name="Normal 4 5 2 2 2 3 3 2 5" xfId="10267" xr:uid="{0AD49CFA-A819-42D3-9CD5-A3B205670062}"/>
    <cellStyle name="Normal 4 5 2 2 2 3 3 2 6" xfId="19001" xr:uid="{B1DB558C-2208-4796-85F1-914A5948710C}"/>
    <cellStyle name="Normal 4 5 2 2 2 3 3 2 7" xfId="27745" xr:uid="{93309E63-F922-4CE5-966C-13488A96EC51}"/>
    <cellStyle name="Normal 4 5 2 2 2 3 3 3" xfId="2734" xr:uid="{1A39BE55-606D-4D51-9241-1AC117D12911}"/>
    <cellStyle name="Normal 4 5 2 2 2 3 3 3 2" xfId="11483" xr:uid="{DA109E6F-201C-4444-913A-8BF7503B478E}"/>
    <cellStyle name="Normal 4 5 2 2 2 3 3 3 3" xfId="20218" xr:uid="{FFA0EA32-0811-42C3-851D-A0401A5C5ABE}"/>
    <cellStyle name="Normal 4 5 2 2 2 3 3 4" xfId="4920" xr:uid="{2036C8D1-AE5D-4AE3-A5DE-1B1CC00F6639}"/>
    <cellStyle name="Normal 4 5 2 2 2 3 3 4 2" xfId="13662" xr:uid="{A54E2D6D-D063-4F65-9F85-CFDCE2AE974E}"/>
    <cellStyle name="Normal 4 5 2 2 2 3 3 4 3" xfId="22397" xr:uid="{DD92F378-1EEC-42D2-9A54-66663647086A}"/>
    <cellStyle name="Normal 4 5 2 2 2 3 3 5" xfId="7113" xr:uid="{4546F156-AF3C-46AA-9BCC-93C3F63E3A6F}"/>
    <cellStyle name="Normal 4 5 2 2 2 3 3 5 2" xfId="15851" xr:uid="{FB49BE80-66B5-4087-A500-197211ACDE66}"/>
    <cellStyle name="Normal 4 5 2 2 2 3 3 5 3" xfId="24586" xr:uid="{5A6F3A1D-7C6C-4D7A-B1F4-7F71B2A7BCE4}"/>
    <cellStyle name="Normal 4 5 2 2 2 3 3 6" xfId="9307" xr:uid="{FBE9C455-9A6C-40EB-AB33-D800AF432CA1}"/>
    <cellStyle name="Normal 4 5 2 2 2 3 3 7" xfId="18041" xr:uid="{31764808-CD85-453F-B846-77BAF1303F48}"/>
    <cellStyle name="Normal 4 5 2 2 2 3 3 8" xfId="26776" xr:uid="{61EC5F04-AA25-4B09-B7B5-3CC80511CC3A}"/>
    <cellStyle name="Normal 4 5 2 2 2 3 4" xfId="734" xr:uid="{2904A522-FAA3-4686-9AC8-4EE4AED8B688}"/>
    <cellStyle name="Normal 4 5 2 2 2 3 4 2" xfId="1702" xr:uid="{BD1849B0-8572-4B45-9DA4-1FFE035D813F}"/>
    <cellStyle name="Normal 4 5 2 2 2 3 4 2 2" xfId="3887" xr:uid="{5D002E04-18F0-4447-A791-C18D5B983C02}"/>
    <cellStyle name="Normal 4 5 2 2 2 3 4 2 2 2" xfId="12636" xr:uid="{93AAB676-D2D2-4A08-837B-3CC503E7609F}"/>
    <cellStyle name="Normal 4 5 2 2 2 3 4 2 2 3" xfId="21371" xr:uid="{AAB746D2-CC9F-42EC-AAD6-81ADE50D0C7F}"/>
    <cellStyle name="Normal 4 5 2 2 2 3 4 2 3" xfId="6081" xr:uid="{1A59715C-28B9-4CCE-9B0E-499F1351B6EB}"/>
    <cellStyle name="Normal 4 5 2 2 2 3 4 2 3 2" xfId="14823" xr:uid="{57DE8451-8D80-45F2-A61D-169177E315CD}"/>
    <cellStyle name="Normal 4 5 2 2 2 3 4 2 3 3" xfId="23558" xr:uid="{3811A0EB-E20B-435A-AEDD-7B8747073BE4}"/>
    <cellStyle name="Normal 4 5 2 2 2 3 4 2 4" xfId="8274" xr:uid="{C0E7AC66-53E5-4FEF-805E-6C2C02C74018}"/>
    <cellStyle name="Normal 4 5 2 2 2 3 4 2 4 2" xfId="17012" xr:uid="{3657268D-ED2B-48A7-848B-BC36771387FE}"/>
    <cellStyle name="Normal 4 5 2 2 2 3 4 2 4 3" xfId="25747" xr:uid="{97836504-FE4C-4E87-AF4E-00A1758F93CE}"/>
    <cellStyle name="Normal 4 5 2 2 2 3 4 2 5" xfId="10459" xr:uid="{B18C9134-8E91-4AE3-ACE2-0C0E130145A8}"/>
    <cellStyle name="Normal 4 5 2 2 2 3 4 2 6" xfId="19193" xr:uid="{31918C98-3E89-4896-9D14-2F66F19A8570}"/>
    <cellStyle name="Normal 4 5 2 2 2 3 4 2 7" xfId="27937" xr:uid="{610C3A88-3753-478F-B339-BF33CDFF7D5C}"/>
    <cellStyle name="Normal 4 5 2 2 2 3 4 3" xfId="2926" xr:uid="{DAFA0FC2-D1C4-4192-BE5E-430D77AE0ABA}"/>
    <cellStyle name="Normal 4 5 2 2 2 3 4 3 2" xfId="11675" xr:uid="{5EDDFD99-9669-47CD-A675-B5EBA8F34011}"/>
    <cellStyle name="Normal 4 5 2 2 2 3 4 3 3" xfId="20410" xr:uid="{1D3D612A-5182-450A-B862-19B5145DC914}"/>
    <cellStyle name="Normal 4 5 2 2 2 3 4 4" xfId="5112" xr:uid="{775588D8-FE34-4B9B-9E1A-306F1E5C8CF4}"/>
    <cellStyle name="Normal 4 5 2 2 2 3 4 4 2" xfId="13854" xr:uid="{97409365-70B0-4415-9984-F903A7ED6397}"/>
    <cellStyle name="Normal 4 5 2 2 2 3 4 4 3" xfId="22589" xr:uid="{72E3BA36-23D6-47E4-AC4A-7A34D3BF2655}"/>
    <cellStyle name="Normal 4 5 2 2 2 3 4 5" xfId="7305" xr:uid="{9A6471AD-E0C9-4B02-8E56-E9A540390343}"/>
    <cellStyle name="Normal 4 5 2 2 2 3 4 5 2" xfId="16043" xr:uid="{8992842D-999C-4A2D-8273-BC77405C6850}"/>
    <cellStyle name="Normal 4 5 2 2 2 3 4 5 3" xfId="24778" xr:uid="{5126590B-5295-4721-9697-93D096D41013}"/>
    <cellStyle name="Normal 4 5 2 2 2 3 4 6" xfId="9499" xr:uid="{016D84A0-FFA7-4D15-8A9D-298898CAA1BB}"/>
    <cellStyle name="Normal 4 5 2 2 2 3 4 7" xfId="18233" xr:uid="{9FA73398-5F71-4549-9161-E32F1B2CB482}"/>
    <cellStyle name="Normal 4 5 2 2 2 3 4 8" xfId="26968" xr:uid="{F1326309-6490-44BC-8986-F42FE7B74C6E}"/>
    <cellStyle name="Normal 4 5 2 2 2 3 5" xfId="926" xr:uid="{2FDF1E7C-88A1-45AC-AB17-3305C04A9005}"/>
    <cellStyle name="Normal 4 5 2 2 2 3 5 2" xfId="1894" xr:uid="{402BA567-2190-475E-986E-6A8A3D8D4433}"/>
    <cellStyle name="Normal 4 5 2 2 2 3 5 2 2" xfId="4079" xr:uid="{8D684810-CC48-4572-8AAC-AD521484AFEC}"/>
    <cellStyle name="Normal 4 5 2 2 2 3 5 2 2 2" xfId="12828" xr:uid="{9DE70987-87FD-4342-B203-1F1BBED9B518}"/>
    <cellStyle name="Normal 4 5 2 2 2 3 5 2 2 3" xfId="21563" xr:uid="{11F7EA71-4390-4A09-993D-B12A41306465}"/>
    <cellStyle name="Normal 4 5 2 2 2 3 5 2 3" xfId="6273" xr:uid="{8C2B118F-5470-4C4D-92BE-DF772D6C8A71}"/>
    <cellStyle name="Normal 4 5 2 2 2 3 5 2 3 2" xfId="15015" xr:uid="{B9A641CD-B575-4D12-BBCD-7AD1E70EC55B}"/>
    <cellStyle name="Normal 4 5 2 2 2 3 5 2 3 3" xfId="23750" xr:uid="{31001A23-4ABD-427C-B56D-765B3B840247}"/>
    <cellStyle name="Normal 4 5 2 2 2 3 5 2 4" xfId="8466" xr:uid="{CE9BD5FE-46E6-4837-B790-F01912D21366}"/>
    <cellStyle name="Normal 4 5 2 2 2 3 5 2 4 2" xfId="17204" xr:uid="{FF4760EB-C1AF-4E1D-8ECD-B8A2CF2B1272}"/>
    <cellStyle name="Normal 4 5 2 2 2 3 5 2 4 3" xfId="25939" xr:uid="{596E2E3A-DA64-455E-AA36-21ECBCBFB7D7}"/>
    <cellStyle name="Normal 4 5 2 2 2 3 5 2 5" xfId="10651" xr:uid="{C3368353-CC5A-4089-A2BC-36C8B252549E}"/>
    <cellStyle name="Normal 4 5 2 2 2 3 5 2 6" xfId="19385" xr:uid="{72620454-2B4B-4AA0-86F6-AD9998DA8F8E}"/>
    <cellStyle name="Normal 4 5 2 2 2 3 5 2 7" xfId="28129" xr:uid="{41A01913-C21E-48F5-9650-87E8C5368525}"/>
    <cellStyle name="Normal 4 5 2 2 2 3 5 3" xfId="3118" xr:uid="{2656665D-101C-4C5E-9DB8-87D4373D961E}"/>
    <cellStyle name="Normal 4 5 2 2 2 3 5 3 2" xfId="11867" xr:uid="{47FDD2A6-DF00-4ABB-8FF9-47D3DA3E6095}"/>
    <cellStyle name="Normal 4 5 2 2 2 3 5 3 3" xfId="20602" xr:uid="{A125727A-63F6-441A-9D89-56975B4307D8}"/>
    <cellStyle name="Normal 4 5 2 2 2 3 5 4" xfId="5304" xr:uid="{8268EF73-868F-43F9-9399-DCEF03F88395}"/>
    <cellStyle name="Normal 4 5 2 2 2 3 5 4 2" xfId="14046" xr:uid="{B2FADB40-564D-4632-A0A2-890B72A7AB9B}"/>
    <cellStyle name="Normal 4 5 2 2 2 3 5 4 3" xfId="22781" xr:uid="{F2D348EA-BE72-41FD-BFF7-CFBF6A052184}"/>
    <cellStyle name="Normal 4 5 2 2 2 3 5 5" xfId="7497" xr:uid="{9A83C9EF-0047-492C-A307-AAD5DE4787C8}"/>
    <cellStyle name="Normal 4 5 2 2 2 3 5 5 2" xfId="16235" xr:uid="{A7F412B9-CF7E-4C88-A04E-DAC31CEC6185}"/>
    <cellStyle name="Normal 4 5 2 2 2 3 5 5 3" xfId="24970" xr:uid="{A156C8CA-B73D-473B-8778-20CB5CACBDFC}"/>
    <cellStyle name="Normal 4 5 2 2 2 3 5 6" xfId="9691" xr:uid="{017896A8-DBC2-4A64-B3B3-90EAC92769CD}"/>
    <cellStyle name="Normal 4 5 2 2 2 3 5 7" xfId="18425" xr:uid="{5F2C5B3B-27E7-4BBB-9304-C2A265FAD4FA}"/>
    <cellStyle name="Normal 4 5 2 2 2 3 5 8" xfId="27160" xr:uid="{03CA39FA-0C6B-4013-B236-3FB5B683DA38}"/>
    <cellStyle name="Normal 4 5 2 2 2 3 6" xfId="1120" xr:uid="{0721454B-0701-4DC9-8932-1B624FAE2A70}"/>
    <cellStyle name="Normal 4 5 2 2 2 3 6 2" xfId="3311" xr:uid="{276E22E3-6CAB-43D4-BA74-945EBE9BAECB}"/>
    <cellStyle name="Normal 4 5 2 2 2 3 6 2 2" xfId="12060" xr:uid="{1402A1C8-395A-43C5-9639-3945AD65F2F3}"/>
    <cellStyle name="Normal 4 5 2 2 2 3 6 2 3" xfId="20795" xr:uid="{C8429BB8-BEEF-44B0-A570-6C4EB1279AEA}"/>
    <cellStyle name="Normal 4 5 2 2 2 3 6 3" xfId="5499" xr:uid="{AE54310B-CE62-47D5-876D-086F1BAE62BF}"/>
    <cellStyle name="Normal 4 5 2 2 2 3 6 3 2" xfId="14241" xr:uid="{46C84ACA-D967-4299-8340-E01790AA9749}"/>
    <cellStyle name="Normal 4 5 2 2 2 3 6 3 3" xfId="22976" xr:uid="{043CBAC1-3CD7-452C-9A23-9BFC44B83F13}"/>
    <cellStyle name="Normal 4 5 2 2 2 3 6 4" xfId="7692" xr:uid="{134CE7D0-ABA3-4250-BD50-84B7194D5452}"/>
    <cellStyle name="Normal 4 5 2 2 2 3 6 4 2" xfId="16430" xr:uid="{A922AD3F-6AFC-4745-B48A-2EDB02CF4D21}"/>
    <cellStyle name="Normal 4 5 2 2 2 3 6 4 3" xfId="25165" xr:uid="{8D041DF7-D9A9-4D1E-85AA-098B762F1C98}"/>
    <cellStyle name="Normal 4 5 2 2 2 3 6 5" xfId="9883" xr:uid="{B5E60D35-BBB3-4F64-9C42-76D18EB33030}"/>
    <cellStyle name="Normal 4 5 2 2 2 3 6 6" xfId="18617" xr:uid="{A7883E7A-A1D0-4C18-931A-4318135EACB9}"/>
    <cellStyle name="Normal 4 5 2 2 2 3 6 7" xfId="27355" xr:uid="{A6BF0DE5-4D27-4401-9DEE-AAFA6A3EC538}"/>
    <cellStyle name="Normal 4 5 2 2 2 3 7" xfId="2156" xr:uid="{74F29D18-D82A-473E-B8CD-0F7DC4D9BEB3}"/>
    <cellStyle name="Normal 4 5 2 2 2 3 7 2" xfId="4336" xr:uid="{3A271ADE-5A5F-467E-94DC-13B021957683}"/>
    <cellStyle name="Normal 4 5 2 2 2 3 7 2 2" xfId="13085" xr:uid="{1572E32B-5C33-4386-A48F-68685924D7BF}"/>
    <cellStyle name="Normal 4 5 2 2 2 3 7 2 3" xfId="21820" xr:uid="{4DCF0BA1-EB27-4331-99F2-30F390451173}"/>
    <cellStyle name="Normal 4 5 2 2 2 3 7 3" xfId="6533" xr:uid="{C26B037B-6579-4F6C-8BFF-B7C86755DB0D}"/>
    <cellStyle name="Normal 4 5 2 2 2 3 7 3 2" xfId="15275" xr:uid="{734CC7AC-D13D-492A-9288-0FC587970598}"/>
    <cellStyle name="Normal 4 5 2 2 2 3 7 3 3" xfId="24010" xr:uid="{996BD391-0B72-4C38-BC61-2701578619C6}"/>
    <cellStyle name="Normal 4 5 2 2 2 3 7 4" xfId="8727" xr:uid="{ADF6ABAD-3262-46E5-9B9C-7BA522260B14}"/>
    <cellStyle name="Normal 4 5 2 2 2 3 7 4 2" xfId="17464" xr:uid="{DFDA8335-8765-4FC5-A5E1-B68EAC216264}"/>
    <cellStyle name="Normal 4 5 2 2 2 3 7 4 3" xfId="26199" xr:uid="{30396F2A-1F36-4D49-9D06-B9CAF2CE5E82}"/>
    <cellStyle name="Normal 4 5 2 2 2 3 7 5" xfId="10908" xr:uid="{5831593A-347F-4C26-901F-A426B060F177}"/>
    <cellStyle name="Normal 4 5 2 2 2 3 7 6" xfId="19643" xr:uid="{79F76356-3B19-4372-9763-5037FBB316D9}"/>
    <cellStyle name="Normal 4 5 2 2 2 3 7 7" xfId="28390" xr:uid="{A085388E-4853-4FA0-9EFF-E63B63E378B7}"/>
    <cellStyle name="Normal 4 5 2 2 2 3 8" xfId="2350" xr:uid="{BCCCAB93-0151-483F-AABE-338CE8A0DBFE}"/>
    <cellStyle name="Normal 4 5 2 2 2 3 8 2" xfId="11099" xr:uid="{95E012C4-A529-47E9-B4F7-2ED03C13DFFB}"/>
    <cellStyle name="Normal 4 5 2 2 2 3 8 3" xfId="19834" xr:uid="{3CCDF550-2E6C-4AEE-B5B2-E0DCA156638F}"/>
    <cellStyle name="Normal 4 5 2 2 2 3 9" xfId="4536" xr:uid="{56CD008D-766B-4EE5-BF84-C814A4C5F5E9}"/>
    <cellStyle name="Normal 4 5 2 2 2 3 9 2" xfId="13278" xr:uid="{725D741E-B286-4076-8288-2D205087E25D}"/>
    <cellStyle name="Normal 4 5 2 2 2 3 9 3" xfId="22013" xr:uid="{6BDBE4F5-76E9-4EE8-BA51-B5DA59DB2CA9}"/>
    <cellStyle name="Normal 4 5 2 2 2 4" xfId="254" xr:uid="{EAB47FB8-A81F-47A4-B834-3F919EA5762F}"/>
    <cellStyle name="Normal 4 5 2 2 2 4 2" xfId="1222" xr:uid="{4FDADE81-D8ED-4B00-94FB-318E974C8D3B}"/>
    <cellStyle name="Normal 4 5 2 2 2 4 2 2" xfId="3407" xr:uid="{096275A5-6203-4BEA-90BE-24BCBE815981}"/>
    <cellStyle name="Normal 4 5 2 2 2 4 2 2 2" xfId="12156" xr:uid="{F79EA066-D135-43FC-9262-9755FDB0C356}"/>
    <cellStyle name="Normal 4 5 2 2 2 4 2 2 3" xfId="20891" xr:uid="{27AD5079-1ABB-452F-B59A-A6E5B7350819}"/>
    <cellStyle name="Normal 4 5 2 2 2 4 2 3" xfId="5601" xr:uid="{396D7B33-1F05-442D-AA24-A947DAA6B1A1}"/>
    <cellStyle name="Normal 4 5 2 2 2 4 2 3 2" xfId="14343" xr:uid="{188CA29D-CB31-4C2B-B67C-D6DB545D8559}"/>
    <cellStyle name="Normal 4 5 2 2 2 4 2 3 3" xfId="23078" xr:uid="{FD5E2639-8202-4232-90EE-2585022004A9}"/>
    <cellStyle name="Normal 4 5 2 2 2 4 2 4" xfId="7794" xr:uid="{868E0688-B66F-4306-A998-CA2480B8908D}"/>
    <cellStyle name="Normal 4 5 2 2 2 4 2 4 2" xfId="16532" xr:uid="{B136E9F2-EC10-406D-AF1B-1F39CB6CB801}"/>
    <cellStyle name="Normal 4 5 2 2 2 4 2 4 3" xfId="25267" xr:uid="{C42F3B72-CF98-44CF-BF9E-D6028E9F9A43}"/>
    <cellStyle name="Normal 4 5 2 2 2 4 2 5" xfId="9979" xr:uid="{11ED6445-32E6-4048-9EBB-A7F9FF60C142}"/>
    <cellStyle name="Normal 4 5 2 2 2 4 2 6" xfId="18713" xr:uid="{9F9AA07F-B816-4686-A57D-EF787D7E986A}"/>
    <cellStyle name="Normal 4 5 2 2 2 4 2 7" xfId="27457" xr:uid="{F5B16ABB-5EA3-43AD-8C16-B8456820CA8E}"/>
    <cellStyle name="Normal 4 5 2 2 2 4 3" xfId="2446" xr:uid="{066FB5D1-C241-4F46-92C7-99D0E3FB9D61}"/>
    <cellStyle name="Normal 4 5 2 2 2 4 3 2" xfId="11195" xr:uid="{B3EE1B14-49A8-453C-9AAE-0BCE50319081}"/>
    <cellStyle name="Normal 4 5 2 2 2 4 3 3" xfId="19930" xr:uid="{ABDD7C1B-5224-46F3-80C4-6BE7DA3BF413}"/>
    <cellStyle name="Normal 4 5 2 2 2 4 4" xfId="4632" xr:uid="{3986EAC3-A679-4C42-B9EE-44BA3224B479}"/>
    <cellStyle name="Normal 4 5 2 2 2 4 4 2" xfId="13374" xr:uid="{B6CFFBD4-FFB2-43EF-8E79-302DDDF94E2E}"/>
    <cellStyle name="Normal 4 5 2 2 2 4 4 3" xfId="22109" xr:uid="{0081252C-E417-4289-AB2E-354616F77427}"/>
    <cellStyle name="Normal 4 5 2 2 2 4 5" xfId="6825" xr:uid="{56621F19-8127-4A22-9B79-76BC0D0DE9DE}"/>
    <cellStyle name="Normal 4 5 2 2 2 4 5 2" xfId="15563" xr:uid="{68AC214F-C9EF-4263-9376-E52E5585A054}"/>
    <cellStyle name="Normal 4 5 2 2 2 4 5 3" xfId="24298" xr:uid="{142ED75C-4B2D-4F14-B1C6-368785546E41}"/>
    <cellStyle name="Normal 4 5 2 2 2 4 6" xfId="9019" xr:uid="{B864E731-A2E6-4E90-95D9-EC32B2160FB4}"/>
    <cellStyle name="Normal 4 5 2 2 2 4 7" xfId="17753" xr:uid="{04EE10CD-7E1C-49BD-B8C6-D5AA291D5897}"/>
    <cellStyle name="Normal 4 5 2 2 2 4 8" xfId="26488" xr:uid="{DA35E1CA-D451-40BE-81AA-4A666F434EC7}"/>
    <cellStyle name="Normal 4 5 2 2 2 5" xfId="446" xr:uid="{BE18F09D-FF52-4FBE-8CC4-82DFF127CE9D}"/>
    <cellStyle name="Normal 4 5 2 2 2 5 2" xfId="1414" xr:uid="{8DF01435-2377-4A8D-A700-925E68DC9C7D}"/>
    <cellStyle name="Normal 4 5 2 2 2 5 2 2" xfId="3599" xr:uid="{1B4A5A85-3381-49E7-836F-18355CA978D7}"/>
    <cellStyle name="Normal 4 5 2 2 2 5 2 2 2" xfId="12348" xr:uid="{B6EF07EB-B97B-45F6-94D4-C819C3D3085F}"/>
    <cellStyle name="Normal 4 5 2 2 2 5 2 2 3" xfId="21083" xr:uid="{5B3D9F8E-AFB2-49D1-B1CB-3D3DD0B70FDB}"/>
    <cellStyle name="Normal 4 5 2 2 2 5 2 3" xfId="5793" xr:uid="{D6644900-69B7-4B88-81A2-308F4E03E22D}"/>
    <cellStyle name="Normal 4 5 2 2 2 5 2 3 2" xfId="14535" xr:uid="{B6B2461A-C3E9-4D3F-8AD5-F83C6457EEE2}"/>
    <cellStyle name="Normal 4 5 2 2 2 5 2 3 3" xfId="23270" xr:uid="{696C1A56-8938-4EF2-9DB7-A148ACE84869}"/>
    <cellStyle name="Normal 4 5 2 2 2 5 2 4" xfId="7986" xr:uid="{4D67A816-C541-4EE5-AB9E-62D02B24C23C}"/>
    <cellStyle name="Normal 4 5 2 2 2 5 2 4 2" xfId="16724" xr:uid="{FAD71CD7-2C86-46DA-9245-9DD482626AA5}"/>
    <cellStyle name="Normal 4 5 2 2 2 5 2 4 3" xfId="25459" xr:uid="{32D2082F-868F-46B9-BB8C-EEAF116A5C34}"/>
    <cellStyle name="Normal 4 5 2 2 2 5 2 5" xfId="10171" xr:uid="{D5F91AE8-C5D4-424A-9828-9C03A1EB6686}"/>
    <cellStyle name="Normal 4 5 2 2 2 5 2 6" xfId="18905" xr:uid="{A3401311-3654-47BA-8935-087D52627BA6}"/>
    <cellStyle name="Normal 4 5 2 2 2 5 2 7" xfId="27649" xr:uid="{36451D08-EAEA-4CA4-BC90-215C9D8E6DFF}"/>
    <cellStyle name="Normal 4 5 2 2 2 5 3" xfId="2638" xr:uid="{EA526DBD-43DF-4664-B23D-709CCA498E12}"/>
    <cellStyle name="Normal 4 5 2 2 2 5 3 2" xfId="11387" xr:uid="{1F29132F-9817-4CF4-961B-924B1B3A8C3F}"/>
    <cellStyle name="Normal 4 5 2 2 2 5 3 3" xfId="20122" xr:uid="{FA541C5C-3F0A-4B17-9CA9-9C361B785B3E}"/>
    <cellStyle name="Normal 4 5 2 2 2 5 4" xfId="4824" xr:uid="{2530DA5F-8C0B-4D7E-B00D-194A9266478C}"/>
    <cellStyle name="Normal 4 5 2 2 2 5 4 2" xfId="13566" xr:uid="{5FC6A058-1833-4A38-9713-D5C0E8707042}"/>
    <cellStyle name="Normal 4 5 2 2 2 5 4 3" xfId="22301" xr:uid="{A9C2B00B-2611-41A2-8082-2B39C3710AFB}"/>
    <cellStyle name="Normal 4 5 2 2 2 5 5" xfId="7017" xr:uid="{46308072-361B-41C0-8ED7-9C5492A264AB}"/>
    <cellStyle name="Normal 4 5 2 2 2 5 5 2" xfId="15755" xr:uid="{2BBB2279-3E6A-4E24-86BB-C95E7DDFA4F4}"/>
    <cellStyle name="Normal 4 5 2 2 2 5 5 3" xfId="24490" xr:uid="{89F4E2A8-6F67-4743-9567-3C0F1241F241}"/>
    <cellStyle name="Normal 4 5 2 2 2 5 6" xfId="9211" xr:uid="{660B62FD-72EC-4F74-BB9D-2D7283066759}"/>
    <cellStyle name="Normal 4 5 2 2 2 5 7" xfId="17945" xr:uid="{972689F3-6303-4223-A350-74550FA86F13}"/>
    <cellStyle name="Normal 4 5 2 2 2 5 8" xfId="26680" xr:uid="{33D0DC3B-7DC5-43C0-BE0C-1D571F249195}"/>
    <cellStyle name="Normal 4 5 2 2 2 6" xfId="638" xr:uid="{1B9024D1-C674-4C6A-B291-F9CF7AC7F883}"/>
    <cellStyle name="Normal 4 5 2 2 2 6 2" xfId="1606" xr:uid="{BE20A950-8FBF-49A7-BEE4-3ABEEF07772B}"/>
    <cellStyle name="Normal 4 5 2 2 2 6 2 2" xfId="3791" xr:uid="{F30EEDC8-5B4C-48C7-8A4B-3B80F310097F}"/>
    <cellStyle name="Normal 4 5 2 2 2 6 2 2 2" xfId="12540" xr:uid="{1DD7380A-ED0D-4D81-98A8-10EBAF2318E8}"/>
    <cellStyle name="Normal 4 5 2 2 2 6 2 2 3" xfId="21275" xr:uid="{FCAAB2E2-834E-477B-A6F5-482DCF990018}"/>
    <cellStyle name="Normal 4 5 2 2 2 6 2 3" xfId="5985" xr:uid="{02FCCECC-4BF8-436F-A467-668FA1D33AD6}"/>
    <cellStyle name="Normal 4 5 2 2 2 6 2 3 2" xfId="14727" xr:uid="{B6B1E287-1813-4AEB-AE44-3F8132072B19}"/>
    <cellStyle name="Normal 4 5 2 2 2 6 2 3 3" xfId="23462" xr:uid="{2A08C2F1-2758-4F59-9C91-C105F20E5B44}"/>
    <cellStyle name="Normal 4 5 2 2 2 6 2 4" xfId="8178" xr:uid="{9ADAB433-5B8F-4C9F-895A-CD1C1FD9E976}"/>
    <cellStyle name="Normal 4 5 2 2 2 6 2 4 2" xfId="16916" xr:uid="{6BF68C61-E830-4166-9605-C47986D6F6F3}"/>
    <cellStyle name="Normal 4 5 2 2 2 6 2 4 3" xfId="25651" xr:uid="{D8521BD5-394B-43EF-BF89-FC279A3D3BCC}"/>
    <cellStyle name="Normal 4 5 2 2 2 6 2 5" xfId="10363" xr:uid="{3E448F1F-D49F-442C-9750-35D94B88C95B}"/>
    <cellStyle name="Normal 4 5 2 2 2 6 2 6" xfId="19097" xr:uid="{903B5100-774E-4076-A22E-9F1C6102765D}"/>
    <cellStyle name="Normal 4 5 2 2 2 6 2 7" xfId="27841" xr:uid="{15A4FBD1-959A-4947-A529-A5AC7D6A8830}"/>
    <cellStyle name="Normal 4 5 2 2 2 6 3" xfId="2830" xr:uid="{838C826A-3D14-4605-8204-145895B8F138}"/>
    <cellStyle name="Normal 4 5 2 2 2 6 3 2" xfId="11579" xr:uid="{A29DD449-DA92-47F0-8E2B-70DAE71C4ECF}"/>
    <cellStyle name="Normal 4 5 2 2 2 6 3 3" xfId="20314" xr:uid="{1817FD74-2EF4-429B-965C-C7E665895B17}"/>
    <cellStyle name="Normal 4 5 2 2 2 6 4" xfId="5016" xr:uid="{7FAFF509-5F16-488A-B8A3-0E5F1817AED7}"/>
    <cellStyle name="Normal 4 5 2 2 2 6 4 2" xfId="13758" xr:uid="{6BB91775-CE29-43EA-8C9C-43FBD44C1FC5}"/>
    <cellStyle name="Normal 4 5 2 2 2 6 4 3" xfId="22493" xr:uid="{96698967-1F2E-464C-9952-4745EDBD95B4}"/>
    <cellStyle name="Normal 4 5 2 2 2 6 5" xfId="7209" xr:uid="{D0DF0FB5-44E9-46CE-B499-1F7F44CEC3AD}"/>
    <cellStyle name="Normal 4 5 2 2 2 6 5 2" xfId="15947" xr:uid="{DD4E011B-D61D-474E-A61F-459989AF0CED}"/>
    <cellStyle name="Normal 4 5 2 2 2 6 5 3" xfId="24682" xr:uid="{B02C667D-12CF-4D48-83B3-D6DAD6E85ED0}"/>
    <cellStyle name="Normal 4 5 2 2 2 6 6" xfId="9403" xr:uid="{15226DF3-FA17-43AA-B5EE-5CCF4DF24B22}"/>
    <cellStyle name="Normal 4 5 2 2 2 6 7" xfId="18137" xr:uid="{BEF352DB-D227-438F-B34C-61DC8B83115F}"/>
    <cellStyle name="Normal 4 5 2 2 2 6 8" xfId="26872" xr:uid="{6858FA1E-9E96-4448-80D6-1707AA834FE2}"/>
    <cellStyle name="Normal 4 5 2 2 2 7" xfId="830" xr:uid="{CB1E1BF9-7693-4E33-A08C-41542F9360D6}"/>
    <cellStyle name="Normal 4 5 2 2 2 7 2" xfId="1798" xr:uid="{B5102D4D-A896-4C0C-8248-3CE120DE2DCB}"/>
    <cellStyle name="Normal 4 5 2 2 2 7 2 2" xfId="3983" xr:uid="{7E9AD28C-FE53-4A82-BD5A-AE2D89ED8AC4}"/>
    <cellStyle name="Normal 4 5 2 2 2 7 2 2 2" xfId="12732" xr:uid="{EBD0BFF5-DE51-4D25-80D7-BAAFD1D55568}"/>
    <cellStyle name="Normal 4 5 2 2 2 7 2 2 3" xfId="21467" xr:uid="{3FE6490F-7DB6-4D2B-91B1-03A71C44AD46}"/>
    <cellStyle name="Normal 4 5 2 2 2 7 2 3" xfId="6177" xr:uid="{3CA18F05-19E6-461C-846D-5FE42498F28B}"/>
    <cellStyle name="Normal 4 5 2 2 2 7 2 3 2" xfId="14919" xr:uid="{048BFC3D-D574-495C-ADFA-A9EDC93AC78F}"/>
    <cellStyle name="Normal 4 5 2 2 2 7 2 3 3" xfId="23654" xr:uid="{450B1476-49BB-456A-A175-5B3979E8FD43}"/>
    <cellStyle name="Normal 4 5 2 2 2 7 2 4" xfId="8370" xr:uid="{155983FB-B3E8-49EE-9075-9448115799F5}"/>
    <cellStyle name="Normal 4 5 2 2 2 7 2 4 2" xfId="17108" xr:uid="{56082736-9EBE-41EF-B2C0-20A98267BB7B}"/>
    <cellStyle name="Normal 4 5 2 2 2 7 2 4 3" xfId="25843" xr:uid="{EA522FDA-43F2-4198-A476-B61C9E7BB318}"/>
    <cellStyle name="Normal 4 5 2 2 2 7 2 5" xfId="10555" xr:uid="{9C7CD6D1-1214-4303-9673-3230D6B128ED}"/>
    <cellStyle name="Normal 4 5 2 2 2 7 2 6" xfId="19289" xr:uid="{8DCC57F8-6923-4ED0-969A-37CC66256660}"/>
    <cellStyle name="Normal 4 5 2 2 2 7 2 7" xfId="28033" xr:uid="{722C8588-6A2B-48C1-81C2-BB7A7134C39A}"/>
    <cellStyle name="Normal 4 5 2 2 2 7 3" xfId="3022" xr:uid="{33072FC0-460B-4FF9-8659-5C38515FC23B}"/>
    <cellStyle name="Normal 4 5 2 2 2 7 3 2" xfId="11771" xr:uid="{29E028D2-58AF-4A72-A473-B9E435C3FFA5}"/>
    <cellStyle name="Normal 4 5 2 2 2 7 3 3" xfId="20506" xr:uid="{43000E53-A33F-4B7A-BA54-84ACEAD990E0}"/>
    <cellStyle name="Normal 4 5 2 2 2 7 4" xfId="5208" xr:uid="{EFD252BB-1773-479D-98CE-89FA80078722}"/>
    <cellStyle name="Normal 4 5 2 2 2 7 4 2" xfId="13950" xr:uid="{47E45B9D-6833-402D-94B4-E13E40E27147}"/>
    <cellStyle name="Normal 4 5 2 2 2 7 4 3" xfId="22685" xr:uid="{435670D9-39FC-4F1E-85F7-59AE7DF819B0}"/>
    <cellStyle name="Normal 4 5 2 2 2 7 5" xfId="7401" xr:uid="{B5600DA1-4CAA-42A9-9C13-839A8FBC3B09}"/>
    <cellStyle name="Normal 4 5 2 2 2 7 5 2" xfId="16139" xr:uid="{229B9510-733D-4BD3-987F-2E7D7632BA76}"/>
    <cellStyle name="Normal 4 5 2 2 2 7 5 3" xfId="24874" xr:uid="{30D7995D-A236-4C74-B10A-D1D835E71F4F}"/>
    <cellStyle name="Normal 4 5 2 2 2 7 6" xfId="9595" xr:uid="{55D93C0A-77C6-4804-87F4-2F269D3ADB25}"/>
    <cellStyle name="Normal 4 5 2 2 2 7 7" xfId="18329" xr:uid="{F8FBF8E7-796A-40E8-A112-36C969F93B5D}"/>
    <cellStyle name="Normal 4 5 2 2 2 7 8" xfId="27064" xr:uid="{D42EC0F9-E26C-4F26-AB44-C6ACBA76F503}"/>
    <cellStyle name="Normal 4 5 2 2 2 8" xfId="1024" xr:uid="{F355FB18-09A1-41F8-ACDF-0EF1C3BC1FAF}"/>
    <cellStyle name="Normal 4 5 2 2 2 8 2" xfId="3215" xr:uid="{BB091E5F-A4E2-4C82-B962-971A8AB73904}"/>
    <cellStyle name="Normal 4 5 2 2 2 8 2 2" xfId="11964" xr:uid="{97AA2E82-0058-4152-A4F2-61E14976D2D5}"/>
    <cellStyle name="Normal 4 5 2 2 2 8 2 3" xfId="20699" xr:uid="{AD248AB5-38D4-4396-B362-741859F73EC5}"/>
    <cellStyle name="Normal 4 5 2 2 2 8 3" xfId="5403" xr:uid="{E579C012-2A89-4168-B960-5A362BE5F541}"/>
    <cellStyle name="Normal 4 5 2 2 2 8 3 2" xfId="14145" xr:uid="{CDE41468-68BD-47EE-AAC8-019DC4114A50}"/>
    <cellStyle name="Normal 4 5 2 2 2 8 3 3" xfId="22880" xr:uid="{81DFD447-E79D-44FC-BFFE-0189F4BFDC41}"/>
    <cellStyle name="Normal 4 5 2 2 2 8 4" xfId="7596" xr:uid="{018D935F-0F2D-4618-8BF5-3DEB6F339305}"/>
    <cellStyle name="Normal 4 5 2 2 2 8 4 2" xfId="16334" xr:uid="{78F4430B-68A7-483E-BCB6-0A6B2D24EBA8}"/>
    <cellStyle name="Normal 4 5 2 2 2 8 4 3" xfId="25069" xr:uid="{123D2AE5-7412-4146-B94D-34EA1DCE47D5}"/>
    <cellStyle name="Normal 4 5 2 2 2 8 5" xfId="9787" xr:uid="{CD077A7C-7572-41C5-A56C-71E0B7FBA2C6}"/>
    <cellStyle name="Normal 4 5 2 2 2 8 6" xfId="18521" xr:uid="{A280D541-7289-4C03-AA39-62E4884436AC}"/>
    <cellStyle name="Normal 4 5 2 2 2 8 7" xfId="27259" xr:uid="{B32697D0-B642-4A32-9F11-32F2CBE60994}"/>
    <cellStyle name="Normal 4 5 2 2 2 9" xfId="2060" xr:uid="{E73CC037-E3A9-47AF-B975-16DDCB9424CA}"/>
    <cellStyle name="Normal 4 5 2 2 2 9 2" xfId="4240" xr:uid="{EA023C99-40E9-487B-82B2-DED46377ABE3}"/>
    <cellStyle name="Normal 4 5 2 2 2 9 2 2" xfId="12989" xr:uid="{170D2939-E465-4E47-88AB-5D4451988C40}"/>
    <cellStyle name="Normal 4 5 2 2 2 9 2 3" xfId="21724" xr:uid="{E34D5403-2044-4154-9186-7473B1B63AC1}"/>
    <cellStyle name="Normal 4 5 2 2 2 9 3" xfId="6437" xr:uid="{3F40D3A4-5360-45E3-8F60-366EE3D55357}"/>
    <cellStyle name="Normal 4 5 2 2 2 9 3 2" xfId="15179" xr:uid="{133DA8FE-7786-4897-B924-F52F4A462259}"/>
    <cellStyle name="Normal 4 5 2 2 2 9 3 3" xfId="23914" xr:uid="{58BCAC28-714E-4E04-83F5-6FB404D59C4B}"/>
    <cellStyle name="Normal 4 5 2 2 2 9 4" xfId="8631" xr:uid="{469317F6-00ED-4E05-9D1A-89909039BB05}"/>
    <cellStyle name="Normal 4 5 2 2 2 9 4 2" xfId="17368" xr:uid="{5599CEC2-7285-4EDA-8BCB-57C02D825F2F}"/>
    <cellStyle name="Normal 4 5 2 2 2 9 4 3" xfId="26103" xr:uid="{5BF8EDC1-CAD2-44B5-8980-93636B6D0141}"/>
    <cellStyle name="Normal 4 5 2 2 2 9 5" xfId="10812" xr:uid="{46CCE3AE-6B3F-4F53-BD09-57262505FD7F}"/>
    <cellStyle name="Normal 4 5 2 2 2 9 6" xfId="19547" xr:uid="{BB19663F-93EC-4F2B-947C-219C401D261D}"/>
    <cellStyle name="Normal 4 5 2 2 2 9 7" xfId="28294" xr:uid="{06FAD1AE-9479-4BE6-8AF6-719B35DB1AF2}"/>
    <cellStyle name="Normal 4 5 2 2 3" xfId="86" xr:uid="{2454F5A9-A604-42D5-9164-19D03C5A246E}"/>
    <cellStyle name="Normal 4 5 2 2 3 10" xfId="4464" xr:uid="{0756D242-F35F-481D-ABFE-01E4AAEFD2F7}"/>
    <cellStyle name="Normal 4 5 2 2 3 10 2" xfId="13206" xr:uid="{4CA50DD6-BB07-456E-AC0C-53D5B2E99B00}"/>
    <cellStyle name="Normal 4 5 2 2 3 10 3" xfId="21941" xr:uid="{B6D4D8C7-4408-4AB9-9D07-7D952EC985D7}"/>
    <cellStyle name="Normal 4 5 2 2 3 11" xfId="6657" xr:uid="{BF3137C5-2298-4AD6-9C80-5F50FB804E6F}"/>
    <cellStyle name="Normal 4 5 2 2 3 11 2" xfId="15395" xr:uid="{295E44BB-D52E-45E9-96E3-9FA643F7E9E8}"/>
    <cellStyle name="Normal 4 5 2 2 3 11 3" xfId="24130" xr:uid="{1879931E-EB29-40A4-BEA6-7BF348CB97B8}"/>
    <cellStyle name="Normal 4 5 2 2 3 12" xfId="8851" xr:uid="{C937197E-FDBD-42BE-A470-2CE4933BB444}"/>
    <cellStyle name="Normal 4 5 2 2 3 13" xfId="17585" xr:uid="{78F92954-AFAF-48EF-8D04-5CF4861EA970}"/>
    <cellStyle name="Normal 4 5 2 2 3 14" xfId="26320" xr:uid="{10090BF9-BC92-4406-8C99-8953A0814619}"/>
    <cellStyle name="Normal 4 5 2 2 3 2" xfId="182" xr:uid="{E160201C-EB42-446C-B3DD-682D336AE039}"/>
    <cellStyle name="Normal 4 5 2 2 3 2 10" xfId="6753" xr:uid="{0AA76347-00FF-49FD-B3D3-3A3FB3D2BDDC}"/>
    <cellStyle name="Normal 4 5 2 2 3 2 10 2" xfId="15491" xr:uid="{94B7A3D3-57BE-4444-BD38-BCD62B8E3E26}"/>
    <cellStyle name="Normal 4 5 2 2 3 2 10 3" xfId="24226" xr:uid="{2A359B4C-DD4D-49D7-ADB7-CACC07D10A3A}"/>
    <cellStyle name="Normal 4 5 2 2 3 2 11" xfId="8947" xr:uid="{C1513734-5A4A-456F-AB3B-EA51B095780D}"/>
    <cellStyle name="Normal 4 5 2 2 3 2 12" xfId="17681" xr:uid="{B636D07C-11E1-4521-87B3-9D6C868F0186}"/>
    <cellStyle name="Normal 4 5 2 2 3 2 13" xfId="26416" xr:uid="{9A1FFE09-9FB8-404C-A7D7-91118FFCADA4}"/>
    <cellStyle name="Normal 4 5 2 2 3 2 2" xfId="374" xr:uid="{12E65FE2-14B3-444E-AC59-B1BC7EB864B2}"/>
    <cellStyle name="Normal 4 5 2 2 3 2 2 2" xfId="1342" xr:uid="{1B0FCD97-6E73-4B9C-B11F-3BA2E5E78E07}"/>
    <cellStyle name="Normal 4 5 2 2 3 2 2 2 2" xfId="3527" xr:uid="{7861E587-8DCA-41D3-8A1F-0568B5A4DEAB}"/>
    <cellStyle name="Normal 4 5 2 2 3 2 2 2 2 2" xfId="12276" xr:uid="{05BC9B3C-0B48-4571-B26A-BE87C0963549}"/>
    <cellStyle name="Normal 4 5 2 2 3 2 2 2 2 3" xfId="21011" xr:uid="{C2A5212D-BC15-459E-AE25-124853562F3C}"/>
    <cellStyle name="Normal 4 5 2 2 3 2 2 2 3" xfId="5721" xr:uid="{48C549B9-B86F-4837-B303-C9D0B5206AFA}"/>
    <cellStyle name="Normal 4 5 2 2 3 2 2 2 3 2" xfId="14463" xr:uid="{C17F60BE-7BA2-4DCC-A5F1-AE6E8FF5021A}"/>
    <cellStyle name="Normal 4 5 2 2 3 2 2 2 3 3" xfId="23198" xr:uid="{97238B08-1AA4-49EB-940F-03C1B5880E22}"/>
    <cellStyle name="Normal 4 5 2 2 3 2 2 2 4" xfId="7914" xr:uid="{341AC890-2EDF-4A95-9AC5-33A8D0A8710A}"/>
    <cellStyle name="Normal 4 5 2 2 3 2 2 2 4 2" xfId="16652" xr:uid="{A16A1CEA-F461-4AF0-A541-F08ACB6D7865}"/>
    <cellStyle name="Normal 4 5 2 2 3 2 2 2 4 3" xfId="25387" xr:uid="{32CE63F5-0B5E-4157-83C4-64A21A2762C0}"/>
    <cellStyle name="Normal 4 5 2 2 3 2 2 2 5" xfId="10099" xr:uid="{BA239900-ACA4-41A6-AE21-C54A8F1AD9C3}"/>
    <cellStyle name="Normal 4 5 2 2 3 2 2 2 6" xfId="18833" xr:uid="{5D09634A-D08A-4F4E-8E3D-5CBB32F3E258}"/>
    <cellStyle name="Normal 4 5 2 2 3 2 2 2 7" xfId="27577" xr:uid="{D31575ED-3383-44B5-86A0-A31062387E60}"/>
    <cellStyle name="Normal 4 5 2 2 3 2 2 3" xfId="2566" xr:uid="{500F1F4E-3C2B-4877-B80F-B29750E5A413}"/>
    <cellStyle name="Normal 4 5 2 2 3 2 2 3 2" xfId="11315" xr:uid="{E9E299CC-9DAD-4FB1-8E0C-0ED65B5B28C3}"/>
    <cellStyle name="Normal 4 5 2 2 3 2 2 3 3" xfId="20050" xr:uid="{705B6C8D-3D33-420D-A3F0-3A126D479539}"/>
    <cellStyle name="Normal 4 5 2 2 3 2 2 4" xfId="4752" xr:uid="{EA202644-EE76-4CB1-BDF1-CDE3624386C7}"/>
    <cellStyle name="Normal 4 5 2 2 3 2 2 4 2" xfId="13494" xr:uid="{7EEA435E-CDE1-4969-ACBD-D1A300F533C3}"/>
    <cellStyle name="Normal 4 5 2 2 3 2 2 4 3" xfId="22229" xr:uid="{4629AD02-F7E1-4736-92A2-6F3AD4E4C213}"/>
    <cellStyle name="Normal 4 5 2 2 3 2 2 5" xfId="6945" xr:uid="{CCDCD23F-701A-4B73-950B-88B83DD7A8E3}"/>
    <cellStyle name="Normal 4 5 2 2 3 2 2 5 2" xfId="15683" xr:uid="{61B46289-69A7-4958-A0C1-CCC63FB6ADE4}"/>
    <cellStyle name="Normal 4 5 2 2 3 2 2 5 3" xfId="24418" xr:uid="{F6E78D2A-E909-4540-BE47-49EA12DB0966}"/>
    <cellStyle name="Normal 4 5 2 2 3 2 2 6" xfId="9139" xr:uid="{5322D329-7BC1-4623-B594-F225434E1668}"/>
    <cellStyle name="Normal 4 5 2 2 3 2 2 7" xfId="17873" xr:uid="{45FDA9B4-4C60-4455-98B0-9AFC1F27F31C}"/>
    <cellStyle name="Normal 4 5 2 2 3 2 2 8" xfId="26608" xr:uid="{D7A6D640-F445-46F2-BFF1-60EB84051893}"/>
    <cellStyle name="Normal 4 5 2 2 3 2 3" xfId="566" xr:uid="{C3560283-0A0F-4F27-A00F-B9474AECE054}"/>
    <cellStyle name="Normal 4 5 2 2 3 2 3 2" xfId="1534" xr:uid="{55B45D49-4903-48BB-8F68-629029DCCDA0}"/>
    <cellStyle name="Normal 4 5 2 2 3 2 3 2 2" xfId="3719" xr:uid="{7B42DC6D-C68B-476D-B1F1-24F9F0F19409}"/>
    <cellStyle name="Normal 4 5 2 2 3 2 3 2 2 2" xfId="12468" xr:uid="{8FD26A11-E9C4-4F4E-B789-BB9FF542FB9B}"/>
    <cellStyle name="Normal 4 5 2 2 3 2 3 2 2 3" xfId="21203" xr:uid="{C5C52EBB-CAB7-4F7E-97DB-14C5EFFA8AA9}"/>
    <cellStyle name="Normal 4 5 2 2 3 2 3 2 3" xfId="5913" xr:uid="{31288E68-2F99-448B-97AB-C3D49C83A2C4}"/>
    <cellStyle name="Normal 4 5 2 2 3 2 3 2 3 2" xfId="14655" xr:uid="{6B0BBB94-7B77-43EF-80DE-1154B17C5523}"/>
    <cellStyle name="Normal 4 5 2 2 3 2 3 2 3 3" xfId="23390" xr:uid="{C11F3C9A-9099-4EAD-BDBF-2E1E943B2807}"/>
    <cellStyle name="Normal 4 5 2 2 3 2 3 2 4" xfId="8106" xr:uid="{1340142E-F203-4652-90EC-573446ED78F2}"/>
    <cellStyle name="Normal 4 5 2 2 3 2 3 2 4 2" xfId="16844" xr:uid="{B2C3951E-BA9E-486D-9633-3045ACC8ACC0}"/>
    <cellStyle name="Normal 4 5 2 2 3 2 3 2 4 3" xfId="25579" xr:uid="{4A10816B-4D4C-4266-A1C6-6725E507CB46}"/>
    <cellStyle name="Normal 4 5 2 2 3 2 3 2 5" xfId="10291" xr:uid="{003F1E19-0A0F-4460-BF37-99393B629B2D}"/>
    <cellStyle name="Normal 4 5 2 2 3 2 3 2 6" xfId="19025" xr:uid="{D982063B-3EBE-4C2D-BF69-95AEE0323697}"/>
    <cellStyle name="Normal 4 5 2 2 3 2 3 2 7" xfId="27769" xr:uid="{E37478DF-BC23-4ACE-974B-11B03B790D81}"/>
    <cellStyle name="Normal 4 5 2 2 3 2 3 3" xfId="2758" xr:uid="{37566886-451D-45B5-BE88-61C25D2BE52E}"/>
    <cellStyle name="Normal 4 5 2 2 3 2 3 3 2" xfId="11507" xr:uid="{62098443-0A8D-43F7-9145-5716439776AA}"/>
    <cellStyle name="Normal 4 5 2 2 3 2 3 3 3" xfId="20242" xr:uid="{06A8ADE7-D5CF-44B0-BC2F-AFFF61BED294}"/>
    <cellStyle name="Normal 4 5 2 2 3 2 3 4" xfId="4944" xr:uid="{3762F764-EF4E-4AE4-B013-907CBABB6149}"/>
    <cellStyle name="Normal 4 5 2 2 3 2 3 4 2" xfId="13686" xr:uid="{28ABAB3D-4DD1-496E-ACE2-9F5E20563E9C}"/>
    <cellStyle name="Normal 4 5 2 2 3 2 3 4 3" xfId="22421" xr:uid="{ED2F9262-7175-4695-99FF-0B4BFBFBE02F}"/>
    <cellStyle name="Normal 4 5 2 2 3 2 3 5" xfId="7137" xr:uid="{234EE6C6-29BF-4F4A-B89D-6048ABA8E8CC}"/>
    <cellStyle name="Normal 4 5 2 2 3 2 3 5 2" xfId="15875" xr:uid="{45FDDA3E-5E59-4720-BA5B-B14A9BDA0274}"/>
    <cellStyle name="Normal 4 5 2 2 3 2 3 5 3" xfId="24610" xr:uid="{09F4DE72-6568-4200-BE93-CD0236DE61B5}"/>
    <cellStyle name="Normal 4 5 2 2 3 2 3 6" xfId="9331" xr:uid="{E44F2BF2-5270-4CAB-96DA-43FD46BC8482}"/>
    <cellStyle name="Normal 4 5 2 2 3 2 3 7" xfId="18065" xr:uid="{B89ADDB5-E9BE-49CF-9B79-BE0F3C30DA81}"/>
    <cellStyle name="Normal 4 5 2 2 3 2 3 8" xfId="26800" xr:uid="{129869AA-5534-4095-A205-8840D9F87490}"/>
    <cellStyle name="Normal 4 5 2 2 3 2 4" xfId="758" xr:uid="{E43444DB-11DB-4D54-AF6B-338F6D336207}"/>
    <cellStyle name="Normal 4 5 2 2 3 2 4 2" xfId="1726" xr:uid="{18307C4F-575D-4B6C-8EF5-1CAC81C3A57D}"/>
    <cellStyle name="Normal 4 5 2 2 3 2 4 2 2" xfId="3911" xr:uid="{7EFAB5D3-A0FB-4D4F-A35B-1CE153FA5A35}"/>
    <cellStyle name="Normal 4 5 2 2 3 2 4 2 2 2" xfId="12660" xr:uid="{2DDEAC27-3D8E-41CB-BD1D-93F56C7530FF}"/>
    <cellStyle name="Normal 4 5 2 2 3 2 4 2 2 3" xfId="21395" xr:uid="{CCF5B858-8950-4126-9382-48F9B72AF30C}"/>
    <cellStyle name="Normal 4 5 2 2 3 2 4 2 3" xfId="6105" xr:uid="{2EFEAB27-A518-469D-9AE5-46A4CB7CBAF0}"/>
    <cellStyle name="Normal 4 5 2 2 3 2 4 2 3 2" xfId="14847" xr:uid="{FCCBD395-8188-40A1-A305-576D214A1E78}"/>
    <cellStyle name="Normal 4 5 2 2 3 2 4 2 3 3" xfId="23582" xr:uid="{225DDD15-305E-4A88-9934-416703D16770}"/>
    <cellStyle name="Normal 4 5 2 2 3 2 4 2 4" xfId="8298" xr:uid="{3D9A7934-18E5-4BA4-9041-4C9D057B2FA0}"/>
    <cellStyle name="Normal 4 5 2 2 3 2 4 2 4 2" xfId="17036" xr:uid="{93FA86E9-F8EF-408D-98E8-97FC71959A68}"/>
    <cellStyle name="Normal 4 5 2 2 3 2 4 2 4 3" xfId="25771" xr:uid="{CEFAD2D0-7E2D-4ACE-85E9-77D97257E6DF}"/>
    <cellStyle name="Normal 4 5 2 2 3 2 4 2 5" xfId="10483" xr:uid="{4DD86B64-8B17-4EF3-B52F-4FFF6EC8ED4F}"/>
    <cellStyle name="Normal 4 5 2 2 3 2 4 2 6" xfId="19217" xr:uid="{80A5B025-3BDC-4625-8BB0-4D7D6B28FF2E}"/>
    <cellStyle name="Normal 4 5 2 2 3 2 4 2 7" xfId="27961" xr:uid="{6B54AEE0-1ACF-4A04-8A1D-AC4BBAC46DCE}"/>
    <cellStyle name="Normal 4 5 2 2 3 2 4 3" xfId="2950" xr:uid="{13BA85AC-2021-4ED8-A153-4A6A3860D557}"/>
    <cellStyle name="Normal 4 5 2 2 3 2 4 3 2" xfId="11699" xr:uid="{B9752ADE-1248-4682-9F6C-F1BB83E87D3D}"/>
    <cellStyle name="Normal 4 5 2 2 3 2 4 3 3" xfId="20434" xr:uid="{3C0AC2DF-E4F3-44C2-82EA-C9838ADDDDF3}"/>
    <cellStyle name="Normal 4 5 2 2 3 2 4 4" xfId="5136" xr:uid="{74C046D1-A436-4A71-BAF9-E8F05AC6DEE8}"/>
    <cellStyle name="Normal 4 5 2 2 3 2 4 4 2" xfId="13878" xr:uid="{E941E3D6-244E-4F09-A583-F8BEC2BE2E67}"/>
    <cellStyle name="Normal 4 5 2 2 3 2 4 4 3" xfId="22613" xr:uid="{91F004A7-DA1A-4483-89BF-D1FB15B6690C}"/>
    <cellStyle name="Normal 4 5 2 2 3 2 4 5" xfId="7329" xr:uid="{364423DB-F0ED-465C-A2E7-8B36FA74E039}"/>
    <cellStyle name="Normal 4 5 2 2 3 2 4 5 2" xfId="16067" xr:uid="{CCA0673E-75A7-481A-B8EC-0FFBEBFEAC14}"/>
    <cellStyle name="Normal 4 5 2 2 3 2 4 5 3" xfId="24802" xr:uid="{4CBD5010-918A-4B14-B02C-22D8DDC017EB}"/>
    <cellStyle name="Normal 4 5 2 2 3 2 4 6" xfId="9523" xr:uid="{FEA3632D-B85E-409C-AFB8-31184CBC7C38}"/>
    <cellStyle name="Normal 4 5 2 2 3 2 4 7" xfId="18257" xr:uid="{C9348630-53AF-4B60-B15E-370535A5B31A}"/>
    <cellStyle name="Normal 4 5 2 2 3 2 4 8" xfId="26992" xr:uid="{7042CBA5-3F17-4E67-A6DF-FC36297C3721}"/>
    <cellStyle name="Normal 4 5 2 2 3 2 5" xfId="950" xr:uid="{E3FD39FE-F35B-4F48-8A82-2DA612CCB0F0}"/>
    <cellStyle name="Normal 4 5 2 2 3 2 5 2" xfId="1918" xr:uid="{22ADA86D-61C4-4D36-954C-C92F73FB859A}"/>
    <cellStyle name="Normal 4 5 2 2 3 2 5 2 2" xfId="4103" xr:uid="{F584221D-0325-4EE5-B2B3-A4EAD8B93165}"/>
    <cellStyle name="Normal 4 5 2 2 3 2 5 2 2 2" xfId="12852" xr:uid="{1D53519A-F819-4C97-8CDF-9F2C1730C837}"/>
    <cellStyle name="Normal 4 5 2 2 3 2 5 2 2 3" xfId="21587" xr:uid="{B762C59E-53AA-4A4A-9C54-D74D01B7D5E7}"/>
    <cellStyle name="Normal 4 5 2 2 3 2 5 2 3" xfId="6297" xr:uid="{C312CF75-F0F0-4087-95A4-D8E2EF180A5F}"/>
    <cellStyle name="Normal 4 5 2 2 3 2 5 2 3 2" xfId="15039" xr:uid="{DE4FEE38-A76A-4E73-9F81-D11FF2B28E18}"/>
    <cellStyle name="Normal 4 5 2 2 3 2 5 2 3 3" xfId="23774" xr:uid="{7B828B1F-16C9-4BC4-B7D3-67E8504C463F}"/>
    <cellStyle name="Normal 4 5 2 2 3 2 5 2 4" xfId="8490" xr:uid="{D31CE380-76D3-4DA2-B1B8-EE129388CFB3}"/>
    <cellStyle name="Normal 4 5 2 2 3 2 5 2 4 2" xfId="17228" xr:uid="{3C7F12EB-AFB8-4623-8D44-30CF5C0C6E3C}"/>
    <cellStyle name="Normal 4 5 2 2 3 2 5 2 4 3" xfId="25963" xr:uid="{C9E13D56-71F9-4227-9FA4-5F6514010085}"/>
    <cellStyle name="Normal 4 5 2 2 3 2 5 2 5" xfId="10675" xr:uid="{7E552C27-9A42-4E11-B693-757D11218D32}"/>
    <cellStyle name="Normal 4 5 2 2 3 2 5 2 6" xfId="19409" xr:uid="{3FB4AF8F-B8EA-46AB-B2EC-C1DE275D49A5}"/>
    <cellStyle name="Normal 4 5 2 2 3 2 5 2 7" xfId="28153" xr:uid="{907D8EBF-1CA9-44BF-9EB2-B13B1806B5EE}"/>
    <cellStyle name="Normal 4 5 2 2 3 2 5 3" xfId="3142" xr:uid="{7357BF32-863C-4A10-91A7-E47100EF5494}"/>
    <cellStyle name="Normal 4 5 2 2 3 2 5 3 2" xfId="11891" xr:uid="{3E544EDD-5675-4661-9D64-2FEC6F5910B8}"/>
    <cellStyle name="Normal 4 5 2 2 3 2 5 3 3" xfId="20626" xr:uid="{DF073D8F-AE18-4001-B4FD-9F6DDFD6A678}"/>
    <cellStyle name="Normal 4 5 2 2 3 2 5 4" xfId="5328" xr:uid="{DEB42489-7B7F-468E-BB2A-C2838177AA28}"/>
    <cellStyle name="Normal 4 5 2 2 3 2 5 4 2" xfId="14070" xr:uid="{1C5AE33B-C027-4533-AF52-B37FC1D0F18B}"/>
    <cellStyle name="Normal 4 5 2 2 3 2 5 4 3" xfId="22805" xr:uid="{B63CE753-8294-4E1F-A6AE-EB0B0AD59F16}"/>
    <cellStyle name="Normal 4 5 2 2 3 2 5 5" xfId="7521" xr:uid="{0514A642-9A4F-45B2-9364-AA5A1F4A7F37}"/>
    <cellStyle name="Normal 4 5 2 2 3 2 5 5 2" xfId="16259" xr:uid="{83163180-0DCA-44E8-9A35-7E44B9C0E155}"/>
    <cellStyle name="Normal 4 5 2 2 3 2 5 5 3" xfId="24994" xr:uid="{7866A38F-2EAF-4B84-A66C-A81211F9B34B}"/>
    <cellStyle name="Normal 4 5 2 2 3 2 5 6" xfId="9715" xr:uid="{B45043BA-ED9E-4E54-9518-08C27F170523}"/>
    <cellStyle name="Normal 4 5 2 2 3 2 5 7" xfId="18449" xr:uid="{3938A404-BCFB-443D-A096-3272F23C97D0}"/>
    <cellStyle name="Normal 4 5 2 2 3 2 5 8" xfId="27184" xr:uid="{BF4EE76C-1A37-406E-85D6-BB0D0F0A7F7D}"/>
    <cellStyle name="Normal 4 5 2 2 3 2 6" xfId="1144" xr:uid="{FA8EDE64-0EBD-41BD-B581-E52AEA8D7981}"/>
    <cellStyle name="Normal 4 5 2 2 3 2 6 2" xfId="3335" xr:uid="{3B0B356A-16BE-4DD4-8CE0-486970EE2D17}"/>
    <cellStyle name="Normal 4 5 2 2 3 2 6 2 2" xfId="12084" xr:uid="{3D42E415-8CA0-4DD3-949D-ED2A0602B51A}"/>
    <cellStyle name="Normal 4 5 2 2 3 2 6 2 3" xfId="20819" xr:uid="{0B27F97B-5A50-4167-B3DB-3F486243EA76}"/>
    <cellStyle name="Normal 4 5 2 2 3 2 6 3" xfId="5523" xr:uid="{28C0167A-9888-4856-97AF-7AE44DFC48BC}"/>
    <cellStyle name="Normal 4 5 2 2 3 2 6 3 2" xfId="14265" xr:uid="{56E6097D-B3FD-4BFE-AFD1-F45CDC9547A2}"/>
    <cellStyle name="Normal 4 5 2 2 3 2 6 3 3" xfId="23000" xr:uid="{08B4AD9E-E5DF-486F-BC8E-D337B8343F3D}"/>
    <cellStyle name="Normal 4 5 2 2 3 2 6 4" xfId="7716" xr:uid="{8EA63B11-49F9-4A70-9E5E-95D0AF7DC20B}"/>
    <cellStyle name="Normal 4 5 2 2 3 2 6 4 2" xfId="16454" xr:uid="{9504A9DD-4709-4593-BABD-B56B0FCADEB5}"/>
    <cellStyle name="Normal 4 5 2 2 3 2 6 4 3" xfId="25189" xr:uid="{A97FCB28-0C13-4171-99EE-1AE37CFC9EEB}"/>
    <cellStyle name="Normal 4 5 2 2 3 2 6 5" xfId="9907" xr:uid="{72742329-99B4-45BC-92D8-2B44D3946D97}"/>
    <cellStyle name="Normal 4 5 2 2 3 2 6 6" xfId="18641" xr:uid="{16B4391D-1C20-4267-B9BD-105D05EC4BEC}"/>
    <cellStyle name="Normal 4 5 2 2 3 2 6 7" xfId="27379" xr:uid="{EA70CB06-BB23-40FE-9C25-B60CC65D6A99}"/>
    <cellStyle name="Normal 4 5 2 2 3 2 7" xfId="2180" xr:uid="{4C32CEEB-97D1-43FF-ADB4-341AFA53C0C9}"/>
    <cellStyle name="Normal 4 5 2 2 3 2 7 2" xfId="4360" xr:uid="{DC1A985E-11AB-4D29-BC11-D574FF09475E}"/>
    <cellStyle name="Normal 4 5 2 2 3 2 7 2 2" xfId="13109" xr:uid="{ACC9C754-E802-45C3-9B5D-5128E7461109}"/>
    <cellStyle name="Normal 4 5 2 2 3 2 7 2 3" xfId="21844" xr:uid="{180EC581-4CC3-4B08-AAD2-D9BB32102761}"/>
    <cellStyle name="Normal 4 5 2 2 3 2 7 3" xfId="6557" xr:uid="{18486BA3-9946-441C-BB9D-66AFFD678954}"/>
    <cellStyle name="Normal 4 5 2 2 3 2 7 3 2" xfId="15299" xr:uid="{5C2E3DFE-5F18-4111-BC92-7B9CC2F66322}"/>
    <cellStyle name="Normal 4 5 2 2 3 2 7 3 3" xfId="24034" xr:uid="{3152FF6C-8CE5-42B6-B84F-CC32E73CDE59}"/>
    <cellStyle name="Normal 4 5 2 2 3 2 7 4" xfId="8751" xr:uid="{45F416B0-2E72-4136-BDA0-5E1F86AC5053}"/>
    <cellStyle name="Normal 4 5 2 2 3 2 7 4 2" xfId="17488" xr:uid="{8243788D-4768-48B0-9882-1A6BCCCF99C2}"/>
    <cellStyle name="Normal 4 5 2 2 3 2 7 4 3" xfId="26223" xr:uid="{9A6489A0-37F1-4B04-A75C-332E74DC95B0}"/>
    <cellStyle name="Normal 4 5 2 2 3 2 7 5" xfId="10932" xr:uid="{F123F273-5AF3-4DA9-9B58-DEA538BA39C7}"/>
    <cellStyle name="Normal 4 5 2 2 3 2 7 6" xfId="19667" xr:uid="{B14B444F-EDCA-4ADD-BE20-D7EB6A877D21}"/>
    <cellStyle name="Normal 4 5 2 2 3 2 7 7" xfId="28414" xr:uid="{1411074F-417C-4B94-9267-DB86377B457C}"/>
    <cellStyle name="Normal 4 5 2 2 3 2 8" xfId="2374" xr:uid="{0A0BDAF2-5B88-46D3-A762-6BF613C0170A}"/>
    <cellStyle name="Normal 4 5 2 2 3 2 8 2" xfId="11123" xr:uid="{C9800C1A-733A-42EE-BDDB-EDF9F7CB9EB1}"/>
    <cellStyle name="Normal 4 5 2 2 3 2 8 3" xfId="19858" xr:uid="{6BF68564-A0E9-45AA-81DB-A994D9F0B1A8}"/>
    <cellStyle name="Normal 4 5 2 2 3 2 9" xfId="4560" xr:uid="{B2C10C34-0966-482F-B7A6-40E8D960426E}"/>
    <cellStyle name="Normal 4 5 2 2 3 2 9 2" xfId="13302" xr:uid="{9E7CC4B5-665D-4EAF-ABE9-C2CA6395917B}"/>
    <cellStyle name="Normal 4 5 2 2 3 2 9 3" xfId="22037" xr:uid="{A53D5C30-64D8-44F5-8B50-D311723840E9}"/>
    <cellStyle name="Normal 4 5 2 2 3 3" xfId="278" xr:uid="{F95041AD-EE4E-4AD7-9A60-4299294E2714}"/>
    <cellStyle name="Normal 4 5 2 2 3 3 2" xfId="1246" xr:uid="{39528C19-6626-4710-9080-B103DDAC3211}"/>
    <cellStyle name="Normal 4 5 2 2 3 3 2 2" xfId="3431" xr:uid="{0B764EAC-54D0-4401-B639-B71465246425}"/>
    <cellStyle name="Normal 4 5 2 2 3 3 2 2 2" xfId="12180" xr:uid="{656691F7-98E0-4B81-8EF5-CCB9C91A60B9}"/>
    <cellStyle name="Normal 4 5 2 2 3 3 2 2 3" xfId="20915" xr:uid="{3467B7B9-50DB-4FDB-80D1-A5E59A59710F}"/>
    <cellStyle name="Normal 4 5 2 2 3 3 2 3" xfId="5625" xr:uid="{C7B09790-4B1E-4C51-85E5-DC9937FA1E59}"/>
    <cellStyle name="Normal 4 5 2 2 3 3 2 3 2" xfId="14367" xr:uid="{533E4860-C5D8-45B6-A9B5-C901A53D3212}"/>
    <cellStyle name="Normal 4 5 2 2 3 3 2 3 3" xfId="23102" xr:uid="{BF090C8A-077B-45CC-8B91-3F48861E7741}"/>
    <cellStyle name="Normal 4 5 2 2 3 3 2 4" xfId="7818" xr:uid="{C757ACBA-2964-44E5-994C-3FCDF0176246}"/>
    <cellStyle name="Normal 4 5 2 2 3 3 2 4 2" xfId="16556" xr:uid="{8433165C-66FA-4070-8D57-12587638A072}"/>
    <cellStyle name="Normal 4 5 2 2 3 3 2 4 3" xfId="25291" xr:uid="{EA0D009E-1747-4275-993F-FFCEFDCD59D5}"/>
    <cellStyle name="Normal 4 5 2 2 3 3 2 5" xfId="10003" xr:uid="{9DC17446-A257-4AE0-907E-2C4D2E03B3CE}"/>
    <cellStyle name="Normal 4 5 2 2 3 3 2 6" xfId="18737" xr:uid="{111E5013-6C77-4600-B93F-3F90FD9EDBD5}"/>
    <cellStyle name="Normal 4 5 2 2 3 3 2 7" xfId="27481" xr:uid="{B7E9C915-9E24-4CF3-ACC4-0535ED78F99D}"/>
    <cellStyle name="Normal 4 5 2 2 3 3 3" xfId="2470" xr:uid="{35619CFC-BD2F-44C6-A01A-E55E61FD2EB4}"/>
    <cellStyle name="Normal 4 5 2 2 3 3 3 2" xfId="11219" xr:uid="{E588D93B-F741-4A14-BBD6-662219EAE401}"/>
    <cellStyle name="Normal 4 5 2 2 3 3 3 3" xfId="19954" xr:uid="{9F5994BE-B154-46E3-9FFB-B3E7561912C5}"/>
    <cellStyle name="Normal 4 5 2 2 3 3 4" xfId="4656" xr:uid="{31828385-9A11-4227-995D-8E002E7C9BAB}"/>
    <cellStyle name="Normal 4 5 2 2 3 3 4 2" xfId="13398" xr:uid="{EB3CE30C-12F2-4A1D-91D6-C9A9F0CFB3C0}"/>
    <cellStyle name="Normal 4 5 2 2 3 3 4 3" xfId="22133" xr:uid="{0328ACED-A641-4DAC-A89A-FB25B604E34D}"/>
    <cellStyle name="Normal 4 5 2 2 3 3 5" xfId="6849" xr:uid="{00109C8C-21B1-4E78-AC1C-68043E0D9EC8}"/>
    <cellStyle name="Normal 4 5 2 2 3 3 5 2" xfId="15587" xr:uid="{B9C9BA25-15AF-4969-B84B-B2460DA788CA}"/>
    <cellStyle name="Normal 4 5 2 2 3 3 5 3" xfId="24322" xr:uid="{637B0B3E-9B89-4470-95FE-D8EEEFCDFDD2}"/>
    <cellStyle name="Normal 4 5 2 2 3 3 6" xfId="9043" xr:uid="{1DDA9B1E-2FC7-4643-ADF7-2F7F52702148}"/>
    <cellStyle name="Normal 4 5 2 2 3 3 7" xfId="17777" xr:uid="{79586416-C37C-477C-B1AC-CA689A81978E}"/>
    <cellStyle name="Normal 4 5 2 2 3 3 8" xfId="26512" xr:uid="{5213030A-55FC-4F3E-94A4-D675E052CB9B}"/>
    <cellStyle name="Normal 4 5 2 2 3 4" xfId="470" xr:uid="{917721A4-0EBB-41B0-884F-136D44ECB498}"/>
    <cellStyle name="Normal 4 5 2 2 3 4 2" xfId="1438" xr:uid="{930C978E-5472-44F3-92E5-1CD317CDA3A2}"/>
    <cellStyle name="Normal 4 5 2 2 3 4 2 2" xfId="3623" xr:uid="{961B81AF-B981-42AC-96BB-2C44BF533454}"/>
    <cellStyle name="Normal 4 5 2 2 3 4 2 2 2" xfId="12372" xr:uid="{AD10F43E-2BB6-4DE8-8D75-38EFDE4BB5B3}"/>
    <cellStyle name="Normal 4 5 2 2 3 4 2 2 3" xfId="21107" xr:uid="{DD1ADC46-B6EB-4C53-81EF-3202E7938020}"/>
    <cellStyle name="Normal 4 5 2 2 3 4 2 3" xfId="5817" xr:uid="{39A93B81-0A58-43A4-ADE8-49F918B2D80D}"/>
    <cellStyle name="Normal 4 5 2 2 3 4 2 3 2" xfId="14559" xr:uid="{03B02088-4BE5-4748-AD97-9E87682D6B53}"/>
    <cellStyle name="Normal 4 5 2 2 3 4 2 3 3" xfId="23294" xr:uid="{8E7FD3D4-12BC-411D-8D38-9DE7ADBB497A}"/>
    <cellStyle name="Normal 4 5 2 2 3 4 2 4" xfId="8010" xr:uid="{5A973247-936E-4D46-8EA7-314E24D79032}"/>
    <cellStyle name="Normal 4 5 2 2 3 4 2 4 2" xfId="16748" xr:uid="{F17A8C31-500B-486F-9D7A-28C525776B2F}"/>
    <cellStyle name="Normal 4 5 2 2 3 4 2 4 3" xfId="25483" xr:uid="{1ECB5A67-8B45-42C2-B550-80F5D4D2F275}"/>
    <cellStyle name="Normal 4 5 2 2 3 4 2 5" xfId="10195" xr:uid="{E2ED1925-494A-4A4D-B30E-650C2594A341}"/>
    <cellStyle name="Normal 4 5 2 2 3 4 2 6" xfId="18929" xr:uid="{41DF0137-6BF8-4DAF-89DC-B52451221146}"/>
    <cellStyle name="Normal 4 5 2 2 3 4 2 7" xfId="27673" xr:uid="{D40612E3-2D54-476D-9E7A-1CCB528EC09F}"/>
    <cellStyle name="Normal 4 5 2 2 3 4 3" xfId="2662" xr:uid="{A0D3AB76-E8A8-4DFC-91DE-3199B53042AD}"/>
    <cellStyle name="Normal 4 5 2 2 3 4 3 2" xfId="11411" xr:uid="{1F3EE952-25B6-4FEB-9E3B-D981401D260A}"/>
    <cellStyle name="Normal 4 5 2 2 3 4 3 3" xfId="20146" xr:uid="{F393E3D3-7AB1-4FBC-859B-C17225E7B5EF}"/>
    <cellStyle name="Normal 4 5 2 2 3 4 4" xfId="4848" xr:uid="{1CF1568E-80F6-4F8F-92A2-495996BE1C1A}"/>
    <cellStyle name="Normal 4 5 2 2 3 4 4 2" xfId="13590" xr:uid="{3ABEFE63-FFBB-4BC2-9F8A-B4D0082A0506}"/>
    <cellStyle name="Normal 4 5 2 2 3 4 4 3" xfId="22325" xr:uid="{86B0F67A-7508-4ABF-828B-CB7FE793F15C}"/>
    <cellStyle name="Normal 4 5 2 2 3 4 5" xfId="7041" xr:uid="{40F9C29F-CF29-4CE2-9E4E-D425A609FAB3}"/>
    <cellStyle name="Normal 4 5 2 2 3 4 5 2" xfId="15779" xr:uid="{42DDC688-C5E8-474D-ACC4-989D9B3897AF}"/>
    <cellStyle name="Normal 4 5 2 2 3 4 5 3" xfId="24514" xr:uid="{F55AE62E-929F-4C15-BE61-C0B4657B4A1F}"/>
    <cellStyle name="Normal 4 5 2 2 3 4 6" xfId="9235" xr:uid="{2C698E20-1288-4DFD-AAD1-FEADC8F3E759}"/>
    <cellStyle name="Normal 4 5 2 2 3 4 7" xfId="17969" xr:uid="{C378E248-B90D-412B-B102-0891AD53CEE3}"/>
    <cellStyle name="Normal 4 5 2 2 3 4 8" xfId="26704" xr:uid="{A1A1FC92-4DEF-4081-9050-EC9737AF617D}"/>
    <cellStyle name="Normal 4 5 2 2 3 5" xfId="662" xr:uid="{2FD42F3F-7EB1-4085-9AA6-AB2E8320911C}"/>
    <cellStyle name="Normal 4 5 2 2 3 5 2" xfId="1630" xr:uid="{76F00936-4A09-4E1D-B0D5-95E49A0267E0}"/>
    <cellStyle name="Normal 4 5 2 2 3 5 2 2" xfId="3815" xr:uid="{5E444F52-F5C4-4973-89C7-3B1BC2B44CF0}"/>
    <cellStyle name="Normal 4 5 2 2 3 5 2 2 2" xfId="12564" xr:uid="{0CB683BE-2AFE-4F82-900F-D71D0D336277}"/>
    <cellStyle name="Normal 4 5 2 2 3 5 2 2 3" xfId="21299" xr:uid="{DF25CD20-E4CD-4CC9-9D62-8763AD25C765}"/>
    <cellStyle name="Normal 4 5 2 2 3 5 2 3" xfId="6009" xr:uid="{51242C8C-9C3A-400E-A3FD-B70631FCA7C9}"/>
    <cellStyle name="Normal 4 5 2 2 3 5 2 3 2" xfId="14751" xr:uid="{1B118CB7-F593-453C-ACF8-79E122CD5EEA}"/>
    <cellStyle name="Normal 4 5 2 2 3 5 2 3 3" xfId="23486" xr:uid="{A9AA4D90-E4F8-4043-A3E1-685032905BE9}"/>
    <cellStyle name="Normal 4 5 2 2 3 5 2 4" xfId="8202" xr:uid="{0142FA19-3AE8-4DAD-81D7-294B2EBCFA47}"/>
    <cellStyle name="Normal 4 5 2 2 3 5 2 4 2" xfId="16940" xr:uid="{E3198BEA-316F-4211-822D-2FBB645A3BDD}"/>
    <cellStyle name="Normal 4 5 2 2 3 5 2 4 3" xfId="25675" xr:uid="{053057DF-B512-44DD-80E5-1BA6CF7FAA33}"/>
    <cellStyle name="Normal 4 5 2 2 3 5 2 5" xfId="10387" xr:uid="{AEE42FFF-A346-46B4-80D3-EFC153B6CD6E}"/>
    <cellStyle name="Normal 4 5 2 2 3 5 2 6" xfId="19121" xr:uid="{DDDBB7FE-5917-4670-8CC7-3C4E102C3012}"/>
    <cellStyle name="Normal 4 5 2 2 3 5 2 7" xfId="27865" xr:uid="{8DDD82F2-99A5-45C2-8806-396CDAA35706}"/>
    <cellStyle name="Normal 4 5 2 2 3 5 3" xfId="2854" xr:uid="{9C2CFA41-944D-4E6D-B87E-378B9D0C946A}"/>
    <cellStyle name="Normal 4 5 2 2 3 5 3 2" xfId="11603" xr:uid="{9D22FBEB-DC30-426C-8CB6-BFD5E12DD192}"/>
    <cellStyle name="Normal 4 5 2 2 3 5 3 3" xfId="20338" xr:uid="{F131A617-AC09-46E6-93EC-4D0F41B0E7A3}"/>
    <cellStyle name="Normal 4 5 2 2 3 5 4" xfId="5040" xr:uid="{A83BBD6B-1D70-4FC0-96C6-FE46BDB62CF0}"/>
    <cellStyle name="Normal 4 5 2 2 3 5 4 2" xfId="13782" xr:uid="{D7E2BE4B-09F9-4D45-BB56-54AAECD8CB72}"/>
    <cellStyle name="Normal 4 5 2 2 3 5 4 3" xfId="22517" xr:uid="{9054E548-460A-4229-8849-73E6E1C47E24}"/>
    <cellStyle name="Normal 4 5 2 2 3 5 5" xfId="7233" xr:uid="{E1A07930-1D5C-4EC7-BF2D-65A1FD4249B3}"/>
    <cellStyle name="Normal 4 5 2 2 3 5 5 2" xfId="15971" xr:uid="{1A70BA51-FE1C-4834-9263-410EB303EE52}"/>
    <cellStyle name="Normal 4 5 2 2 3 5 5 3" xfId="24706" xr:uid="{3BCA3C24-5301-4196-9B7B-C685CD511140}"/>
    <cellStyle name="Normal 4 5 2 2 3 5 6" xfId="9427" xr:uid="{D8594D85-7389-4139-AB99-6A452A1D996D}"/>
    <cellStyle name="Normal 4 5 2 2 3 5 7" xfId="18161" xr:uid="{156457B7-A142-4BDC-A3F8-DB1D569235C0}"/>
    <cellStyle name="Normal 4 5 2 2 3 5 8" xfId="26896" xr:uid="{F730045F-E86E-4FBF-9620-514E9AC54B24}"/>
    <cellStyle name="Normal 4 5 2 2 3 6" xfId="854" xr:uid="{E4057560-9187-4A49-8AF0-A56916990DD3}"/>
    <cellStyle name="Normal 4 5 2 2 3 6 2" xfId="1822" xr:uid="{F05FF99A-6FD7-4BF7-A770-A71A98094190}"/>
    <cellStyle name="Normal 4 5 2 2 3 6 2 2" xfId="4007" xr:uid="{781266EB-701D-44EF-A883-50ACC324051F}"/>
    <cellStyle name="Normal 4 5 2 2 3 6 2 2 2" xfId="12756" xr:uid="{EA565F5B-B21C-4977-84E4-41A846A5E0D5}"/>
    <cellStyle name="Normal 4 5 2 2 3 6 2 2 3" xfId="21491" xr:uid="{DF04FED7-CE08-47DA-A7F6-A64D129D92FF}"/>
    <cellStyle name="Normal 4 5 2 2 3 6 2 3" xfId="6201" xr:uid="{D246611B-3BF9-440E-B9A6-40FFECA4B837}"/>
    <cellStyle name="Normal 4 5 2 2 3 6 2 3 2" xfId="14943" xr:uid="{8448F6A2-035E-424E-8AB6-E1235591C395}"/>
    <cellStyle name="Normal 4 5 2 2 3 6 2 3 3" xfId="23678" xr:uid="{3728ABC7-D0E8-4D25-87A0-0320E13F1049}"/>
    <cellStyle name="Normal 4 5 2 2 3 6 2 4" xfId="8394" xr:uid="{B206ECA4-36DB-4FFA-B662-0540FFC54B16}"/>
    <cellStyle name="Normal 4 5 2 2 3 6 2 4 2" xfId="17132" xr:uid="{15AF4DCE-F691-49C1-9F55-0546AEAC2F61}"/>
    <cellStyle name="Normal 4 5 2 2 3 6 2 4 3" xfId="25867" xr:uid="{FBB17985-C7D2-40CB-9759-519912D44C52}"/>
    <cellStyle name="Normal 4 5 2 2 3 6 2 5" xfId="10579" xr:uid="{255F0934-83AC-4D5C-909C-6B4CFEC75E69}"/>
    <cellStyle name="Normal 4 5 2 2 3 6 2 6" xfId="19313" xr:uid="{2C817F5D-0BE6-4E20-A944-EFEDE8AC7716}"/>
    <cellStyle name="Normal 4 5 2 2 3 6 2 7" xfId="28057" xr:uid="{4599DCAF-5298-4A12-BDF7-49209EFD80CD}"/>
    <cellStyle name="Normal 4 5 2 2 3 6 3" xfId="3046" xr:uid="{0BF5889B-6A37-42F0-91FA-74F5AAA9434B}"/>
    <cellStyle name="Normal 4 5 2 2 3 6 3 2" xfId="11795" xr:uid="{C8E668F8-24C2-4159-B900-131710875AF9}"/>
    <cellStyle name="Normal 4 5 2 2 3 6 3 3" xfId="20530" xr:uid="{714125DD-1F0C-4C5F-B3ED-DCCFC4B20E3C}"/>
    <cellStyle name="Normal 4 5 2 2 3 6 4" xfId="5232" xr:uid="{18FFF6E8-9798-4039-A4A4-17ABA8596274}"/>
    <cellStyle name="Normal 4 5 2 2 3 6 4 2" xfId="13974" xr:uid="{0E4E0099-F19C-4ADD-9F6C-632FAA2B0D58}"/>
    <cellStyle name="Normal 4 5 2 2 3 6 4 3" xfId="22709" xr:uid="{ADFFBFE4-6D32-4BBC-86ED-2D100BB97DA0}"/>
    <cellStyle name="Normal 4 5 2 2 3 6 5" xfId="7425" xr:uid="{9A948268-293A-4D23-9041-483A600BD63C}"/>
    <cellStyle name="Normal 4 5 2 2 3 6 5 2" xfId="16163" xr:uid="{2E991D9F-08E8-484B-8DDF-1E2B83452F4E}"/>
    <cellStyle name="Normal 4 5 2 2 3 6 5 3" xfId="24898" xr:uid="{AA17B3A6-7C15-481A-BDA7-60C691B02ED0}"/>
    <cellStyle name="Normal 4 5 2 2 3 6 6" xfId="9619" xr:uid="{5822E342-AB48-4797-91AA-EB6345A5615B}"/>
    <cellStyle name="Normal 4 5 2 2 3 6 7" xfId="18353" xr:uid="{61445853-0B3D-4361-A088-B23B576459F5}"/>
    <cellStyle name="Normal 4 5 2 2 3 6 8" xfId="27088" xr:uid="{741F1904-4AF2-4C80-8A62-893B804B6219}"/>
    <cellStyle name="Normal 4 5 2 2 3 7" xfId="1048" xr:uid="{0CBFC57B-15AF-4C2A-A7EE-79EC098A7F07}"/>
    <cellStyle name="Normal 4 5 2 2 3 7 2" xfId="3239" xr:uid="{8455E4D1-E014-4986-859A-F21A89569125}"/>
    <cellStyle name="Normal 4 5 2 2 3 7 2 2" xfId="11988" xr:uid="{9D31B751-DC0E-4664-B0DE-F355BCC6015B}"/>
    <cellStyle name="Normal 4 5 2 2 3 7 2 3" xfId="20723" xr:uid="{3EA68C56-6B00-42BD-A5AA-D979EE14EC8E}"/>
    <cellStyle name="Normal 4 5 2 2 3 7 3" xfId="5427" xr:uid="{9AC00D84-0452-43A4-98A0-15C9953DE403}"/>
    <cellStyle name="Normal 4 5 2 2 3 7 3 2" xfId="14169" xr:uid="{4B74BD20-0627-4A88-82C0-9418A34155A9}"/>
    <cellStyle name="Normal 4 5 2 2 3 7 3 3" xfId="22904" xr:uid="{7AD2E19D-5FC3-41C3-8F2D-524DD4314F26}"/>
    <cellStyle name="Normal 4 5 2 2 3 7 4" xfId="7620" xr:uid="{9CB49421-4DEB-422E-9E5D-737C93CE1975}"/>
    <cellStyle name="Normal 4 5 2 2 3 7 4 2" xfId="16358" xr:uid="{0306B9FA-FC21-4722-8327-0F677EEE8C0E}"/>
    <cellStyle name="Normal 4 5 2 2 3 7 4 3" xfId="25093" xr:uid="{8199FB86-7A28-4F0D-AFDF-87A3FFFF5212}"/>
    <cellStyle name="Normal 4 5 2 2 3 7 5" xfId="9811" xr:uid="{C47616C2-E215-496C-91A2-73C4C31690E2}"/>
    <cellStyle name="Normal 4 5 2 2 3 7 6" xfId="18545" xr:uid="{4DA7925F-6E1C-42A8-867E-2822B1FA2AE4}"/>
    <cellStyle name="Normal 4 5 2 2 3 7 7" xfId="27283" xr:uid="{480EC03A-44D0-4379-881A-D4A639D062BF}"/>
    <cellStyle name="Normal 4 5 2 2 3 8" xfId="2084" xr:uid="{C550F699-888D-4EB0-B9DA-15AF32C7CC70}"/>
    <cellStyle name="Normal 4 5 2 2 3 8 2" xfId="4264" xr:uid="{9BCF39B6-1F82-4AFE-8700-0B519375AC1F}"/>
    <cellStyle name="Normal 4 5 2 2 3 8 2 2" xfId="13013" xr:uid="{125647F0-C016-4335-BF60-A3056A3CCB95}"/>
    <cellStyle name="Normal 4 5 2 2 3 8 2 3" xfId="21748" xr:uid="{8D3F19C6-E16A-4D5D-AE67-339472E77C4B}"/>
    <cellStyle name="Normal 4 5 2 2 3 8 3" xfId="6461" xr:uid="{D99C6427-5821-4BFA-A032-58F450824E8F}"/>
    <cellStyle name="Normal 4 5 2 2 3 8 3 2" xfId="15203" xr:uid="{DCBA13BA-63E7-4B2A-85ED-6CCC8DE6E880}"/>
    <cellStyle name="Normal 4 5 2 2 3 8 3 3" xfId="23938" xr:uid="{FD6C622C-7B49-44C2-BAB5-11DA20E382D8}"/>
    <cellStyle name="Normal 4 5 2 2 3 8 4" xfId="8655" xr:uid="{B8FBAC7B-E3BF-4857-868C-827D14809EDB}"/>
    <cellStyle name="Normal 4 5 2 2 3 8 4 2" xfId="17392" xr:uid="{59E6594C-02A0-49AC-B440-35716CD74404}"/>
    <cellStyle name="Normal 4 5 2 2 3 8 4 3" xfId="26127" xr:uid="{34CA920E-51EC-43EE-95D2-85897BA7BFE2}"/>
    <cellStyle name="Normal 4 5 2 2 3 8 5" xfId="10836" xr:uid="{B75E95D1-921E-4BF4-A398-DFADD475650C}"/>
    <cellStyle name="Normal 4 5 2 2 3 8 6" xfId="19571" xr:uid="{CA78D1EC-8C08-4942-8035-642C3A54CC8B}"/>
    <cellStyle name="Normal 4 5 2 2 3 8 7" xfId="28318" xr:uid="{E3537BB7-DAAA-4776-B264-49941954A924}"/>
    <cellStyle name="Normal 4 5 2 2 3 9" xfId="2278" xr:uid="{6982400C-4B9A-4F7B-B120-2498EA2C76B6}"/>
    <cellStyle name="Normal 4 5 2 2 3 9 2" xfId="11027" xr:uid="{B438565B-A94D-41A7-98E1-8176B7A639BC}"/>
    <cellStyle name="Normal 4 5 2 2 3 9 3" xfId="19762" xr:uid="{05AAEAD1-3AA7-478B-BBFB-7A3F11C59E4A}"/>
    <cellStyle name="Normal 4 5 2 2 4" xfId="134" xr:uid="{21DA09BE-DB38-498A-BA05-0B85FF08B05E}"/>
    <cellStyle name="Normal 4 5 2 2 4 10" xfId="6705" xr:uid="{99C4A0CF-E2AC-4504-BFF9-2C79DB3EC0A5}"/>
    <cellStyle name="Normal 4 5 2 2 4 10 2" xfId="15443" xr:uid="{B3EBC3DC-40E6-4790-9BB7-D76FAEABFDEC}"/>
    <cellStyle name="Normal 4 5 2 2 4 10 3" xfId="24178" xr:uid="{D455B73B-789C-4815-A4F6-5687FDCDC3FE}"/>
    <cellStyle name="Normal 4 5 2 2 4 11" xfId="8899" xr:uid="{6241F31F-D401-4832-A9C5-CF94F06DC5CF}"/>
    <cellStyle name="Normal 4 5 2 2 4 12" xfId="17633" xr:uid="{53632295-CD13-4810-87AA-DE33A24C2162}"/>
    <cellStyle name="Normal 4 5 2 2 4 13" xfId="26368" xr:uid="{F8EF9A41-E4B9-440A-BC41-6CB958DF73F7}"/>
    <cellStyle name="Normal 4 5 2 2 4 2" xfId="326" xr:uid="{5E6B7F40-7ADD-438C-A618-F318E103D13D}"/>
    <cellStyle name="Normal 4 5 2 2 4 2 2" xfId="1294" xr:uid="{827C1B13-10D8-4814-8E68-23AF72654D20}"/>
    <cellStyle name="Normal 4 5 2 2 4 2 2 2" xfId="3479" xr:uid="{F4A783A3-3925-459C-829C-6F6AC572672A}"/>
    <cellStyle name="Normal 4 5 2 2 4 2 2 2 2" xfId="12228" xr:uid="{953AB35E-077E-4CC6-B6EA-8D027B273075}"/>
    <cellStyle name="Normal 4 5 2 2 4 2 2 2 3" xfId="20963" xr:uid="{075E227F-4489-4CC1-950E-FB2E36DCB6C1}"/>
    <cellStyle name="Normal 4 5 2 2 4 2 2 3" xfId="5673" xr:uid="{A153C14A-A05C-488B-A2A1-08EE51082278}"/>
    <cellStyle name="Normal 4 5 2 2 4 2 2 3 2" xfId="14415" xr:uid="{6F8C967E-643D-428D-B6DC-76FC662D8A95}"/>
    <cellStyle name="Normal 4 5 2 2 4 2 2 3 3" xfId="23150" xr:uid="{6548437A-BF13-42B0-9D5E-BD3EACB8ED58}"/>
    <cellStyle name="Normal 4 5 2 2 4 2 2 4" xfId="7866" xr:uid="{214929FC-1D28-444C-827D-9A19ED43E6C0}"/>
    <cellStyle name="Normal 4 5 2 2 4 2 2 4 2" xfId="16604" xr:uid="{3749FB18-EB4F-4448-A359-3092DBD6799F}"/>
    <cellStyle name="Normal 4 5 2 2 4 2 2 4 3" xfId="25339" xr:uid="{A94F2221-D529-42F9-B61F-A833FF616493}"/>
    <cellStyle name="Normal 4 5 2 2 4 2 2 5" xfId="10051" xr:uid="{346FF790-9E7F-4032-B541-3FC733970F59}"/>
    <cellStyle name="Normal 4 5 2 2 4 2 2 6" xfId="18785" xr:uid="{1B601F87-BE79-4898-905F-84E0353515D8}"/>
    <cellStyle name="Normal 4 5 2 2 4 2 2 7" xfId="27529" xr:uid="{27633F73-C295-450E-AB2F-A3E9B3299169}"/>
    <cellStyle name="Normal 4 5 2 2 4 2 3" xfId="2518" xr:uid="{5F10C5DC-F170-46CD-837C-5F92246BCE4B}"/>
    <cellStyle name="Normal 4 5 2 2 4 2 3 2" xfId="11267" xr:uid="{1DEC865D-44AD-4401-AD71-CD50BB159387}"/>
    <cellStyle name="Normal 4 5 2 2 4 2 3 3" xfId="20002" xr:uid="{56675649-CF09-40B6-8202-FED636F901BA}"/>
    <cellStyle name="Normal 4 5 2 2 4 2 4" xfId="4704" xr:uid="{2AD25124-19FF-4207-B8D5-F1114D98756A}"/>
    <cellStyle name="Normal 4 5 2 2 4 2 4 2" xfId="13446" xr:uid="{B068410C-D825-4B63-AE14-914E492769A8}"/>
    <cellStyle name="Normal 4 5 2 2 4 2 4 3" xfId="22181" xr:uid="{17ACDCFB-73E1-4E81-A767-7B9BB8EA3EDC}"/>
    <cellStyle name="Normal 4 5 2 2 4 2 5" xfId="6897" xr:uid="{72A5B763-F9FE-4AA9-B694-1229C5E1A0CB}"/>
    <cellStyle name="Normal 4 5 2 2 4 2 5 2" xfId="15635" xr:uid="{D50B7268-8E1D-4EDF-9B5F-386DFEFA3DC7}"/>
    <cellStyle name="Normal 4 5 2 2 4 2 5 3" xfId="24370" xr:uid="{449D99E3-A18E-4FBB-BA8B-5CCFC0923EDF}"/>
    <cellStyle name="Normal 4 5 2 2 4 2 6" xfId="9091" xr:uid="{18E85F63-78D7-48CC-A078-D30818AA8DE2}"/>
    <cellStyle name="Normal 4 5 2 2 4 2 7" xfId="17825" xr:uid="{38A9A49B-75EC-4D81-B776-8E8C7A5E0724}"/>
    <cellStyle name="Normal 4 5 2 2 4 2 8" xfId="26560" xr:uid="{AD996273-6E9D-4BDE-8A58-D350F794E472}"/>
    <cellStyle name="Normal 4 5 2 2 4 3" xfId="518" xr:uid="{1FD130AB-4E2F-469A-A487-F9C5F9B63AB4}"/>
    <cellStyle name="Normal 4 5 2 2 4 3 2" xfId="1486" xr:uid="{B50C1F99-6E33-4E64-8BC8-DEF598E1B5E8}"/>
    <cellStyle name="Normal 4 5 2 2 4 3 2 2" xfId="3671" xr:uid="{0A9528C3-6495-419C-ABB3-D1A15FBCBAC8}"/>
    <cellStyle name="Normal 4 5 2 2 4 3 2 2 2" xfId="12420" xr:uid="{14D04919-0F4B-421D-83D0-67B91D599ABF}"/>
    <cellStyle name="Normal 4 5 2 2 4 3 2 2 3" xfId="21155" xr:uid="{94252BAE-BA6F-40F2-BD1D-FE1E85F2BACC}"/>
    <cellStyle name="Normal 4 5 2 2 4 3 2 3" xfId="5865" xr:uid="{ADE88082-A7E1-48D6-B8EB-BAD8D6057C50}"/>
    <cellStyle name="Normal 4 5 2 2 4 3 2 3 2" xfId="14607" xr:uid="{F524A517-CC9E-468B-8E33-17795DACE515}"/>
    <cellStyle name="Normal 4 5 2 2 4 3 2 3 3" xfId="23342" xr:uid="{5CCE06F7-6F81-46C7-85C1-EC636EB0EF12}"/>
    <cellStyle name="Normal 4 5 2 2 4 3 2 4" xfId="8058" xr:uid="{5CB6A468-4669-4C72-95BC-242853C49BB7}"/>
    <cellStyle name="Normal 4 5 2 2 4 3 2 4 2" xfId="16796" xr:uid="{DD811E8D-6058-4EF3-B08A-6C87052AB904}"/>
    <cellStyle name="Normal 4 5 2 2 4 3 2 4 3" xfId="25531" xr:uid="{585F8D90-7D93-4401-9F66-43ADE2C0D041}"/>
    <cellStyle name="Normal 4 5 2 2 4 3 2 5" xfId="10243" xr:uid="{F3AEA9B1-3B64-4114-B651-57670EF4D61D}"/>
    <cellStyle name="Normal 4 5 2 2 4 3 2 6" xfId="18977" xr:uid="{B08F4C02-3B8B-40F5-82D5-3485FD232399}"/>
    <cellStyle name="Normal 4 5 2 2 4 3 2 7" xfId="27721" xr:uid="{3B5DE2FE-3AC4-4F00-BBDD-CAFEFAB59D8B}"/>
    <cellStyle name="Normal 4 5 2 2 4 3 3" xfId="2710" xr:uid="{91D934B0-D3DC-48A7-ABA1-2C447FA57BF2}"/>
    <cellStyle name="Normal 4 5 2 2 4 3 3 2" xfId="11459" xr:uid="{7F7A227D-7541-4ACE-8CE1-DD034557DE76}"/>
    <cellStyle name="Normal 4 5 2 2 4 3 3 3" xfId="20194" xr:uid="{9F5CB3A7-FC8F-4BD4-8B5A-8924C321AF46}"/>
    <cellStyle name="Normal 4 5 2 2 4 3 4" xfId="4896" xr:uid="{0888D8F6-A69D-4B42-A845-D227E05DB21B}"/>
    <cellStyle name="Normal 4 5 2 2 4 3 4 2" xfId="13638" xr:uid="{ECBBE27B-2879-4E7D-8702-860857CB6DD6}"/>
    <cellStyle name="Normal 4 5 2 2 4 3 4 3" xfId="22373" xr:uid="{A268D502-6F46-4CF5-9B3A-5FA36C980C90}"/>
    <cellStyle name="Normal 4 5 2 2 4 3 5" xfId="7089" xr:uid="{65F8928E-BA89-4C12-BAAE-7D67CC60517B}"/>
    <cellStyle name="Normal 4 5 2 2 4 3 5 2" xfId="15827" xr:uid="{3F2AD7AC-9AFA-4429-92BA-4FABF5CB5BE4}"/>
    <cellStyle name="Normal 4 5 2 2 4 3 5 3" xfId="24562" xr:uid="{58135307-989A-4195-A2AC-5CA6C990BB3D}"/>
    <cellStyle name="Normal 4 5 2 2 4 3 6" xfId="9283" xr:uid="{B9EA0EAB-62C8-460F-9205-1406468DC3BF}"/>
    <cellStyle name="Normal 4 5 2 2 4 3 7" xfId="18017" xr:uid="{70932320-9249-44C0-A5BE-B1F964DADF38}"/>
    <cellStyle name="Normal 4 5 2 2 4 3 8" xfId="26752" xr:uid="{C5E21D60-4DB3-4F84-B041-20823E3AC2C9}"/>
    <cellStyle name="Normal 4 5 2 2 4 4" xfId="710" xr:uid="{9C6246F8-D9B6-4AA6-B917-CFD24ECEB1CA}"/>
    <cellStyle name="Normal 4 5 2 2 4 4 2" xfId="1678" xr:uid="{8462DFC2-A09F-4D0A-87BB-89EB3AC064CD}"/>
    <cellStyle name="Normal 4 5 2 2 4 4 2 2" xfId="3863" xr:uid="{721B3E7C-3EB8-414A-86AE-AEBA1E88E1B6}"/>
    <cellStyle name="Normal 4 5 2 2 4 4 2 2 2" xfId="12612" xr:uid="{01BB71BC-06E7-4EB1-ADCD-2757C4CB2927}"/>
    <cellStyle name="Normal 4 5 2 2 4 4 2 2 3" xfId="21347" xr:uid="{7177B8A8-C85B-488E-908B-F62E54F4149D}"/>
    <cellStyle name="Normal 4 5 2 2 4 4 2 3" xfId="6057" xr:uid="{842F574C-6571-45CD-8DAA-BE66F82C911B}"/>
    <cellStyle name="Normal 4 5 2 2 4 4 2 3 2" xfId="14799" xr:uid="{B6CCA3A8-DA4D-4C2D-A1DA-585B0BFBB674}"/>
    <cellStyle name="Normal 4 5 2 2 4 4 2 3 3" xfId="23534" xr:uid="{98FCEAB8-25C5-406A-B702-93263DE8FD97}"/>
    <cellStyle name="Normal 4 5 2 2 4 4 2 4" xfId="8250" xr:uid="{59EE0A91-D80A-4F02-841E-16A2379E2E6B}"/>
    <cellStyle name="Normal 4 5 2 2 4 4 2 4 2" xfId="16988" xr:uid="{02437EBE-83EC-495A-8122-49DE2C83AEC1}"/>
    <cellStyle name="Normal 4 5 2 2 4 4 2 4 3" xfId="25723" xr:uid="{494DAECC-569C-45BE-861E-89B688F2A27C}"/>
    <cellStyle name="Normal 4 5 2 2 4 4 2 5" xfId="10435" xr:uid="{FD240E78-64CC-4AB5-9A88-8B599512ED45}"/>
    <cellStyle name="Normal 4 5 2 2 4 4 2 6" xfId="19169" xr:uid="{CC844FA0-55EB-499D-B539-119A2E6F8F45}"/>
    <cellStyle name="Normal 4 5 2 2 4 4 2 7" xfId="27913" xr:uid="{D0BEB3C1-E145-4E6C-B5AD-ACA35683502A}"/>
    <cellStyle name="Normal 4 5 2 2 4 4 3" xfId="2902" xr:uid="{23E54E94-4482-4414-8DF7-D30E4E5934BD}"/>
    <cellStyle name="Normal 4 5 2 2 4 4 3 2" xfId="11651" xr:uid="{C90C72BA-F25B-40CF-AD6F-C1A5507D07BE}"/>
    <cellStyle name="Normal 4 5 2 2 4 4 3 3" xfId="20386" xr:uid="{7EF91CD1-8B69-40AD-9336-4A1622D81129}"/>
    <cellStyle name="Normal 4 5 2 2 4 4 4" xfId="5088" xr:uid="{7A680534-CBE5-4125-B1E8-DE05352B6DF3}"/>
    <cellStyle name="Normal 4 5 2 2 4 4 4 2" xfId="13830" xr:uid="{C3FAA22B-27A9-40B2-A62C-6071FD95F658}"/>
    <cellStyle name="Normal 4 5 2 2 4 4 4 3" xfId="22565" xr:uid="{B8750F41-5082-4E3B-A722-3F9AB10FA776}"/>
    <cellStyle name="Normal 4 5 2 2 4 4 5" xfId="7281" xr:uid="{DE895354-05AE-4357-B32E-80033B809FE2}"/>
    <cellStyle name="Normal 4 5 2 2 4 4 5 2" xfId="16019" xr:uid="{DBC99023-0F97-4713-9483-E87009443420}"/>
    <cellStyle name="Normal 4 5 2 2 4 4 5 3" xfId="24754" xr:uid="{B4F41BFC-7860-443B-82EC-1C5FDB5FBD55}"/>
    <cellStyle name="Normal 4 5 2 2 4 4 6" xfId="9475" xr:uid="{467DAEDC-35D4-4033-B5B7-44CB0DA250B8}"/>
    <cellStyle name="Normal 4 5 2 2 4 4 7" xfId="18209" xr:uid="{8F6541DC-182E-4E5B-9A2A-A8464AAEB026}"/>
    <cellStyle name="Normal 4 5 2 2 4 4 8" xfId="26944" xr:uid="{F8FBAD7B-D17E-47AB-B92E-E7D1FA24871C}"/>
    <cellStyle name="Normal 4 5 2 2 4 5" xfId="902" xr:uid="{C4C05993-14BB-49BE-9281-264E6E63EBF0}"/>
    <cellStyle name="Normal 4 5 2 2 4 5 2" xfId="1870" xr:uid="{B5BEC59A-265B-4731-8A3A-E4E0C0AAAAAB}"/>
    <cellStyle name="Normal 4 5 2 2 4 5 2 2" xfId="4055" xr:uid="{3C28501A-EFB5-459B-B7B8-3B50CEAEE156}"/>
    <cellStyle name="Normal 4 5 2 2 4 5 2 2 2" xfId="12804" xr:uid="{1E399A0D-A19B-4D43-B44C-6A8C30E15E5D}"/>
    <cellStyle name="Normal 4 5 2 2 4 5 2 2 3" xfId="21539" xr:uid="{C0728C58-95D0-4E61-B3D2-B28FDF9E2C1A}"/>
    <cellStyle name="Normal 4 5 2 2 4 5 2 3" xfId="6249" xr:uid="{30F93492-9723-4752-9CD6-B4C5EB81CF57}"/>
    <cellStyle name="Normal 4 5 2 2 4 5 2 3 2" xfId="14991" xr:uid="{626204F2-8F64-4AA1-871C-16FE7D0DF457}"/>
    <cellStyle name="Normal 4 5 2 2 4 5 2 3 3" xfId="23726" xr:uid="{4BC1429F-BEF9-4AC3-8805-61E2AA530D1C}"/>
    <cellStyle name="Normal 4 5 2 2 4 5 2 4" xfId="8442" xr:uid="{87EAC669-52B9-40AD-B7F1-498BB1653088}"/>
    <cellStyle name="Normal 4 5 2 2 4 5 2 4 2" xfId="17180" xr:uid="{CE7659FC-4D0B-4947-B31B-3B6F5AD2163D}"/>
    <cellStyle name="Normal 4 5 2 2 4 5 2 4 3" xfId="25915" xr:uid="{C02810C6-F33F-4CC2-8F9D-B230557D4C5D}"/>
    <cellStyle name="Normal 4 5 2 2 4 5 2 5" xfId="10627" xr:uid="{98F877F1-6DC7-4C2F-A538-6C619DE7B853}"/>
    <cellStyle name="Normal 4 5 2 2 4 5 2 6" xfId="19361" xr:uid="{6431732C-1E38-4ECA-9301-421994B09948}"/>
    <cellStyle name="Normal 4 5 2 2 4 5 2 7" xfId="28105" xr:uid="{52D0FBAF-E014-4317-9B53-F639FD3C074C}"/>
    <cellStyle name="Normal 4 5 2 2 4 5 3" xfId="3094" xr:uid="{9C9D4A9B-4A63-4CAF-A17E-0519FE91BDF0}"/>
    <cellStyle name="Normal 4 5 2 2 4 5 3 2" xfId="11843" xr:uid="{4FCE9B06-55EF-4692-9530-D024CFFD6708}"/>
    <cellStyle name="Normal 4 5 2 2 4 5 3 3" xfId="20578" xr:uid="{BF623A68-F307-44E8-B97A-2E2E81A8CFDE}"/>
    <cellStyle name="Normal 4 5 2 2 4 5 4" xfId="5280" xr:uid="{0321F2E8-C2D3-4357-B059-D0F0608C0DBB}"/>
    <cellStyle name="Normal 4 5 2 2 4 5 4 2" xfId="14022" xr:uid="{739B9790-5017-4377-86D7-AE22A829894E}"/>
    <cellStyle name="Normal 4 5 2 2 4 5 4 3" xfId="22757" xr:uid="{9F8CD588-66DC-4782-97A1-D3290EEF7B39}"/>
    <cellStyle name="Normal 4 5 2 2 4 5 5" xfId="7473" xr:uid="{72540180-D1FD-4CA4-BAC9-DF55EB8C8CDA}"/>
    <cellStyle name="Normal 4 5 2 2 4 5 5 2" xfId="16211" xr:uid="{B4744F1C-66BC-4E6C-9D19-DD1DA8D6A8EA}"/>
    <cellStyle name="Normal 4 5 2 2 4 5 5 3" xfId="24946" xr:uid="{BC8F076E-F768-4AC6-83E2-7C36EE343A65}"/>
    <cellStyle name="Normal 4 5 2 2 4 5 6" xfId="9667" xr:uid="{D4DEBF88-97EA-4AD3-B72A-AA154E321E3E}"/>
    <cellStyle name="Normal 4 5 2 2 4 5 7" xfId="18401" xr:uid="{1DBE099A-6A73-483F-A9E3-E7E9AEE7DA18}"/>
    <cellStyle name="Normal 4 5 2 2 4 5 8" xfId="27136" xr:uid="{6588FADD-AE75-4FF3-BECA-6EA38D3A9A84}"/>
    <cellStyle name="Normal 4 5 2 2 4 6" xfId="1096" xr:uid="{F2548BEB-020A-4F9E-91CF-239CC8DE85C3}"/>
    <cellStyle name="Normal 4 5 2 2 4 6 2" xfId="3287" xr:uid="{27ECFF53-1A38-4B6A-995D-5FF6F99F95E3}"/>
    <cellStyle name="Normal 4 5 2 2 4 6 2 2" xfId="12036" xr:uid="{F997F71A-0E3A-4138-A293-728E704549D3}"/>
    <cellStyle name="Normal 4 5 2 2 4 6 2 3" xfId="20771" xr:uid="{FCDC7A60-5978-4FD5-8C99-035571141C36}"/>
    <cellStyle name="Normal 4 5 2 2 4 6 3" xfId="5475" xr:uid="{9CA4B4AF-6F11-4A19-A583-C3D3F95F6079}"/>
    <cellStyle name="Normal 4 5 2 2 4 6 3 2" xfId="14217" xr:uid="{D29DFEBB-06F5-462C-975D-EEA74149D8BA}"/>
    <cellStyle name="Normal 4 5 2 2 4 6 3 3" xfId="22952" xr:uid="{56F6E8FB-21A5-45C0-A51F-21A97FB14A15}"/>
    <cellStyle name="Normal 4 5 2 2 4 6 4" xfId="7668" xr:uid="{A4AD4D78-7AAF-4C78-B22F-601861E94E47}"/>
    <cellStyle name="Normal 4 5 2 2 4 6 4 2" xfId="16406" xr:uid="{BC16F460-E2A4-4D6F-9E7C-183A2D79E3C5}"/>
    <cellStyle name="Normal 4 5 2 2 4 6 4 3" xfId="25141" xr:uid="{0C25C663-55D0-406A-A4CA-DE51EDEC4B44}"/>
    <cellStyle name="Normal 4 5 2 2 4 6 5" xfId="9859" xr:uid="{DC275C43-FEC9-487B-80B0-EAF7DF84D080}"/>
    <cellStyle name="Normal 4 5 2 2 4 6 6" xfId="18593" xr:uid="{11845F0F-304D-43B0-9494-CB9EEF78FB2A}"/>
    <cellStyle name="Normal 4 5 2 2 4 6 7" xfId="27331" xr:uid="{10C69B74-8194-4F5E-B29F-A22408C8E112}"/>
    <cellStyle name="Normal 4 5 2 2 4 7" xfId="2132" xr:uid="{3F07108F-E770-4C6C-924F-31D35CF60A04}"/>
    <cellStyle name="Normal 4 5 2 2 4 7 2" xfId="4312" xr:uid="{3F2A5086-7B0B-4446-8DC8-CF9FB6DAB56E}"/>
    <cellStyle name="Normal 4 5 2 2 4 7 2 2" xfId="13061" xr:uid="{A8D50CE9-59AE-43BE-8590-9C86ED02F93B}"/>
    <cellStyle name="Normal 4 5 2 2 4 7 2 3" xfId="21796" xr:uid="{571D90D7-248A-4B7E-B076-54D67A03268F}"/>
    <cellStyle name="Normal 4 5 2 2 4 7 3" xfId="6509" xr:uid="{F08D0C0F-1BDC-4E57-9BDE-43C932A20546}"/>
    <cellStyle name="Normal 4 5 2 2 4 7 3 2" xfId="15251" xr:uid="{CE83240D-8554-487F-9C29-9832CA5A5581}"/>
    <cellStyle name="Normal 4 5 2 2 4 7 3 3" xfId="23986" xr:uid="{20B91DF0-89CA-4EF6-97EA-A1E809A26A81}"/>
    <cellStyle name="Normal 4 5 2 2 4 7 4" xfId="8703" xr:uid="{295C331B-F50C-4D92-8104-75C9E391B810}"/>
    <cellStyle name="Normal 4 5 2 2 4 7 4 2" xfId="17440" xr:uid="{F756EDEF-74C8-4448-B7D6-AF86A299A818}"/>
    <cellStyle name="Normal 4 5 2 2 4 7 4 3" xfId="26175" xr:uid="{046A8567-429D-4767-915F-F236261C24FB}"/>
    <cellStyle name="Normal 4 5 2 2 4 7 5" xfId="10884" xr:uid="{56D1B903-9E7A-4100-ACC8-A6915726B643}"/>
    <cellStyle name="Normal 4 5 2 2 4 7 6" xfId="19619" xr:uid="{3ACEC3ED-4B77-4944-A3C7-4FFA54B2FDE5}"/>
    <cellStyle name="Normal 4 5 2 2 4 7 7" xfId="28366" xr:uid="{8E0DEF91-AC68-4199-9883-33190690B579}"/>
    <cellStyle name="Normal 4 5 2 2 4 8" xfId="2326" xr:uid="{8ABBA846-2D39-4D46-9A59-6BBAD91268FA}"/>
    <cellStyle name="Normal 4 5 2 2 4 8 2" xfId="11075" xr:uid="{053CE141-FC11-441A-86A1-D21E6585415A}"/>
    <cellStyle name="Normal 4 5 2 2 4 8 3" xfId="19810" xr:uid="{87FC6241-805F-48DD-B6E2-AD92D9EB1EE8}"/>
    <cellStyle name="Normal 4 5 2 2 4 9" xfId="4512" xr:uid="{5EC5432F-1C91-4E5D-A692-4ED6FF43167F}"/>
    <cellStyle name="Normal 4 5 2 2 4 9 2" xfId="13254" xr:uid="{EE2FC142-DD39-4725-8D1E-4F479432E43C}"/>
    <cellStyle name="Normal 4 5 2 2 4 9 3" xfId="21989" xr:uid="{8AC1BA66-0D74-48BA-9915-E075FB736948}"/>
    <cellStyle name="Normal 4 5 2 2 5" xfId="230" xr:uid="{CB46B088-FF02-4B04-AB29-85D2DC26BA6C}"/>
    <cellStyle name="Normal 4 5 2 2 5 2" xfId="1198" xr:uid="{EB83E919-38AF-47AF-A503-82307ABAC846}"/>
    <cellStyle name="Normal 4 5 2 2 5 2 2" xfId="3383" xr:uid="{9B322DAC-23FC-476F-9873-F8B16AD5D8C4}"/>
    <cellStyle name="Normal 4 5 2 2 5 2 2 2" xfId="12132" xr:uid="{4D3196E6-3708-4FC0-AED3-D8410DC2BB93}"/>
    <cellStyle name="Normal 4 5 2 2 5 2 2 3" xfId="20867" xr:uid="{F147BE49-FE06-40A3-A193-DEBB3FACD117}"/>
    <cellStyle name="Normal 4 5 2 2 5 2 3" xfId="5577" xr:uid="{068995DC-0CA3-493F-B423-CBFE03A08869}"/>
    <cellStyle name="Normal 4 5 2 2 5 2 3 2" xfId="14319" xr:uid="{4AC09E4B-847D-4047-8D5A-9FB40F9E5B1D}"/>
    <cellStyle name="Normal 4 5 2 2 5 2 3 3" xfId="23054" xr:uid="{640F794D-9830-49C8-8E39-E79125D9939D}"/>
    <cellStyle name="Normal 4 5 2 2 5 2 4" xfId="7770" xr:uid="{AC925A7D-88B3-4BBD-A74E-E1C50EB85A00}"/>
    <cellStyle name="Normal 4 5 2 2 5 2 4 2" xfId="16508" xr:uid="{DB5976DF-2A99-4EB1-AE98-314E25BB4C81}"/>
    <cellStyle name="Normal 4 5 2 2 5 2 4 3" xfId="25243" xr:uid="{B1F5B83D-FD10-457C-A9EE-2907213C9AB0}"/>
    <cellStyle name="Normal 4 5 2 2 5 2 5" xfId="9955" xr:uid="{497A7FFB-5436-43BA-9801-C3A8F83A1FB8}"/>
    <cellStyle name="Normal 4 5 2 2 5 2 6" xfId="18689" xr:uid="{9636AE7A-8204-4426-8C56-A6E2160707F5}"/>
    <cellStyle name="Normal 4 5 2 2 5 2 7" xfId="27433" xr:uid="{E08D2495-9736-4651-9002-B2F5324F17D4}"/>
    <cellStyle name="Normal 4 5 2 2 5 3" xfId="2422" xr:uid="{415A0E37-0D88-4D40-AA9B-7D0665FEE3AE}"/>
    <cellStyle name="Normal 4 5 2 2 5 3 2" xfId="11171" xr:uid="{752104DD-88DF-4172-BA7F-654300B09EB7}"/>
    <cellStyle name="Normal 4 5 2 2 5 3 3" xfId="19906" xr:uid="{635245B2-1B9F-4A4F-9AE2-600286FE7CE2}"/>
    <cellStyle name="Normal 4 5 2 2 5 4" xfId="4608" xr:uid="{E7C7EC37-728E-4A5D-8224-3FEE0358CC43}"/>
    <cellStyle name="Normal 4 5 2 2 5 4 2" xfId="13350" xr:uid="{540B1C74-BFA5-4B3B-A32A-EAF78F62E125}"/>
    <cellStyle name="Normal 4 5 2 2 5 4 3" xfId="22085" xr:uid="{9A79D3C3-60B9-4B5F-ADB0-FAF49DAD7EF4}"/>
    <cellStyle name="Normal 4 5 2 2 5 5" xfId="6801" xr:uid="{D5AE7937-E595-4ECA-8C2D-F4A667D84425}"/>
    <cellStyle name="Normal 4 5 2 2 5 5 2" xfId="15539" xr:uid="{44A387E8-8904-460B-A5ED-024183F71CC9}"/>
    <cellStyle name="Normal 4 5 2 2 5 5 3" xfId="24274" xr:uid="{53E304A1-39B8-459B-8A71-797B9C7E856E}"/>
    <cellStyle name="Normal 4 5 2 2 5 6" xfId="8995" xr:uid="{F15E17C4-8BEC-47EE-83CF-21CFB85D2FC3}"/>
    <cellStyle name="Normal 4 5 2 2 5 7" xfId="17729" xr:uid="{182A42D9-ACD1-4252-9F36-50F903D308BB}"/>
    <cellStyle name="Normal 4 5 2 2 5 8" xfId="26464" xr:uid="{5A4DDA62-5D92-4E4F-9BBD-FB0A9EB323F5}"/>
    <cellStyle name="Normal 4 5 2 2 6" xfId="422" xr:uid="{B67A2510-14CE-4276-9F2F-04FA8728C1D9}"/>
    <cellStyle name="Normal 4 5 2 2 6 2" xfId="1390" xr:uid="{1ECD87ED-7756-4A0A-878B-04B676524EF3}"/>
    <cellStyle name="Normal 4 5 2 2 6 2 2" xfId="3575" xr:uid="{7AF70F50-18ED-47C2-A595-9336024D1724}"/>
    <cellStyle name="Normal 4 5 2 2 6 2 2 2" xfId="12324" xr:uid="{001BEE45-221C-4933-8AD7-D8C47702878C}"/>
    <cellStyle name="Normal 4 5 2 2 6 2 2 3" xfId="21059" xr:uid="{AFDF3CFA-5418-4E40-BB5A-DF7ED1B66A08}"/>
    <cellStyle name="Normal 4 5 2 2 6 2 3" xfId="5769" xr:uid="{43A86D57-ACD4-4C5A-9714-7A9FCCAEE957}"/>
    <cellStyle name="Normal 4 5 2 2 6 2 3 2" xfId="14511" xr:uid="{C8563969-4214-4755-B5AE-E353C69EE983}"/>
    <cellStyle name="Normal 4 5 2 2 6 2 3 3" xfId="23246" xr:uid="{53AB7401-6113-43FE-9D35-3BBF6F197B54}"/>
    <cellStyle name="Normal 4 5 2 2 6 2 4" xfId="7962" xr:uid="{52C3FBFE-FC8D-4CAE-BA91-1C840862DD53}"/>
    <cellStyle name="Normal 4 5 2 2 6 2 4 2" xfId="16700" xr:uid="{4C032C32-AEC3-49ED-B83E-96BABB1DE582}"/>
    <cellStyle name="Normal 4 5 2 2 6 2 4 3" xfId="25435" xr:uid="{4B788BA9-A963-40BC-9854-32C0A3CF795A}"/>
    <cellStyle name="Normal 4 5 2 2 6 2 5" xfId="10147" xr:uid="{5ABA66C9-D9F3-44F7-8017-63608661402D}"/>
    <cellStyle name="Normal 4 5 2 2 6 2 6" xfId="18881" xr:uid="{89D5BD60-7845-40B7-A1B9-EC8EDD34611E}"/>
    <cellStyle name="Normal 4 5 2 2 6 2 7" xfId="27625" xr:uid="{6D32F6B6-EAF7-43E7-A786-5290013BC335}"/>
    <cellStyle name="Normal 4 5 2 2 6 3" xfId="2614" xr:uid="{EEF1C926-5FA1-4990-97B8-06887857FE64}"/>
    <cellStyle name="Normal 4 5 2 2 6 3 2" xfId="11363" xr:uid="{9B0956A1-3045-428F-8DC5-CC5B4CD51BB2}"/>
    <cellStyle name="Normal 4 5 2 2 6 3 3" xfId="20098" xr:uid="{B1327CF8-8388-4E26-8074-6ADA3B31A8CE}"/>
    <cellStyle name="Normal 4 5 2 2 6 4" xfId="4800" xr:uid="{993838DD-8B52-4B57-BB49-B6D7696D63D1}"/>
    <cellStyle name="Normal 4 5 2 2 6 4 2" xfId="13542" xr:uid="{1F5DAA4E-D7F6-40EB-8115-779C88A0E977}"/>
    <cellStyle name="Normal 4 5 2 2 6 4 3" xfId="22277" xr:uid="{8C22AA40-E06D-42AC-88F0-D1FC89CCC933}"/>
    <cellStyle name="Normal 4 5 2 2 6 5" xfId="6993" xr:uid="{4B96366D-5861-4D6C-ABCE-1F72A0BE86DC}"/>
    <cellStyle name="Normal 4 5 2 2 6 5 2" xfId="15731" xr:uid="{692DCC9A-B933-4BB3-AE3B-78EFF7BE9645}"/>
    <cellStyle name="Normal 4 5 2 2 6 5 3" xfId="24466" xr:uid="{18D2071E-849C-4A4B-A797-DD75DC4A0798}"/>
    <cellStyle name="Normal 4 5 2 2 6 6" xfId="9187" xr:uid="{7EB8492C-C192-4043-B6A3-C66FE3DF1838}"/>
    <cellStyle name="Normal 4 5 2 2 6 7" xfId="17921" xr:uid="{27BF1924-34DC-41A9-B9E2-3C0643BBE845}"/>
    <cellStyle name="Normal 4 5 2 2 6 8" xfId="26656" xr:uid="{B326588C-9270-4065-BF87-31C75E947EE9}"/>
    <cellStyle name="Normal 4 5 2 2 7" xfId="614" xr:uid="{AC24199E-9118-408A-A6B9-BE2569D63D88}"/>
    <cellStyle name="Normal 4 5 2 2 7 2" xfId="1582" xr:uid="{E1526644-2343-431D-8E7A-3390822329F0}"/>
    <cellStyle name="Normal 4 5 2 2 7 2 2" xfId="3767" xr:uid="{7948FD49-B445-43CA-9EEC-C14EEEAF866C}"/>
    <cellStyle name="Normal 4 5 2 2 7 2 2 2" xfId="12516" xr:uid="{F2D17602-240A-4D2E-B600-1685149BA683}"/>
    <cellStyle name="Normal 4 5 2 2 7 2 2 3" xfId="21251" xr:uid="{CD835C51-58A0-45BA-BE81-15C401EDBBEC}"/>
    <cellStyle name="Normal 4 5 2 2 7 2 3" xfId="5961" xr:uid="{8C738BA8-3BBD-49F1-BEF9-D91C416EBF1A}"/>
    <cellStyle name="Normal 4 5 2 2 7 2 3 2" xfId="14703" xr:uid="{DC2EC852-7185-4F9C-9C15-56F39504D857}"/>
    <cellStyle name="Normal 4 5 2 2 7 2 3 3" xfId="23438" xr:uid="{4C774611-C490-4166-A87A-8765D51CD847}"/>
    <cellStyle name="Normal 4 5 2 2 7 2 4" xfId="8154" xr:uid="{6407E755-ED6C-47A3-B777-2E15E5AD4052}"/>
    <cellStyle name="Normal 4 5 2 2 7 2 4 2" xfId="16892" xr:uid="{FFC77175-99D8-40F4-A246-F39970FD0826}"/>
    <cellStyle name="Normal 4 5 2 2 7 2 4 3" xfId="25627" xr:uid="{11CEC29A-ED9B-433B-91C1-0FD3E1580AF9}"/>
    <cellStyle name="Normal 4 5 2 2 7 2 5" xfId="10339" xr:uid="{2F4477B3-D4A0-45CF-806C-7AD85E1336D4}"/>
    <cellStyle name="Normal 4 5 2 2 7 2 6" xfId="19073" xr:uid="{0DF75B84-3FC2-4A83-A7AC-2ABE18153F79}"/>
    <cellStyle name="Normal 4 5 2 2 7 2 7" xfId="27817" xr:uid="{D44F06C5-CBD4-45A0-A2D2-7CC403FB9324}"/>
    <cellStyle name="Normal 4 5 2 2 7 3" xfId="2806" xr:uid="{D95E2C8B-9642-4E8D-A4E7-09BBB171420D}"/>
    <cellStyle name="Normal 4 5 2 2 7 3 2" xfId="11555" xr:uid="{6BBFFFAF-8934-4426-9BD0-962E7B47A826}"/>
    <cellStyle name="Normal 4 5 2 2 7 3 3" xfId="20290" xr:uid="{C9C07333-449C-40EB-A377-911A2D728546}"/>
    <cellStyle name="Normal 4 5 2 2 7 4" xfId="4992" xr:uid="{C43B945D-D1AE-4811-9E66-6E505DB762EF}"/>
    <cellStyle name="Normal 4 5 2 2 7 4 2" xfId="13734" xr:uid="{6A26940B-D3E9-439A-A1D9-C3479F6BDC00}"/>
    <cellStyle name="Normal 4 5 2 2 7 4 3" xfId="22469" xr:uid="{AC909CFE-AD76-4D3C-AA0B-7633F3446966}"/>
    <cellStyle name="Normal 4 5 2 2 7 5" xfId="7185" xr:uid="{4DA5639B-4ABE-4CE0-8500-A11A21869E51}"/>
    <cellStyle name="Normal 4 5 2 2 7 5 2" xfId="15923" xr:uid="{099D8711-3D53-45A8-BBF9-11404475CC74}"/>
    <cellStyle name="Normal 4 5 2 2 7 5 3" xfId="24658" xr:uid="{9F400FC0-EB9A-4793-B5F4-882843BBE2E4}"/>
    <cellStyle name="Normal 4 5 2 2 7 6" xfId="9379" xr:uid="{29824B8E-C2A8-4594-804D-79830DDA6054}"/>
    <cellStyle name="Normal 4 5 2 2 7 7" xfId="18113" xr:uid="{8D19CD7F-6A0A-4570-8DD7-4FFA7247AE1E}"/>
    <cellStyle name="Normal 4 5 2 2 7 8" xfId="26848" xr:uid="{6F0BA65D-9791-466F-A02B-A9CE73794332}"/>
    <cellStyle name="Normal 4 5 2 2 8" xfId="806" xr:uid="{F2D29EE2-D7D6-41BC-BB2D-CC0744EF30C8}"/>
    <cellStyle name="Normal 4 5 2 2 8 2" xfId="1774" xr:uid="{40494ACB-45C7-48FE-853C-5AE82DE97C15}"/>
    <cellStyle name="Normal 4 5 2 2 8 2 2" xfId="3959" xr:uid="{96A3D35B-59C0-40E4-9AFC-B83FB249E8E8}"/>
    <cellStyle name="Normal 4 5 2 2 8 2 2 2" xfId="12708" xr:uid="{A30BCC3E-6E9D-4DBE-8865-A198914D7865}"/>
    <cellStyle name="Normal 4 5 2 2 8 2 2 3" xfId="21443" xr:uid="{CF24182D-A4BB-42F0-A4C7-B1E02CBB5B30}"/>
    <cellStyle name="Normal 4 5 2 2 8 2 3" xfId="6153" xr:uid="{B13C4051-2B88-4343-A5D3-7022B7B448F3}"/>
    <cellStyle name="Normal 4 5 2 2 8 2 3 2" xfId="14895" xr:uid="{81EAD547-012C-4F95-8292-1C2A0AD07254}"/>
    <cellStyle name="Normal 4 5 2 2 8 2 3 3" xfId="23630" xr:uid="{792C43A3-8314-4F76-8EB5-83E2BFB5AB68}"/>
    <cellStyle name="Normal 4 5 2 2 8 2 4" xfId="8346" xr:uid="{6AC56CC7-B9D1-4A63-9ADD-39C00EA5B32D}"/>
    <cellStyle name="Normal 4 5 2 2 8 2 4 2" xfId="17084" xr:uid="{109BDE1D-3F05-4202-897F-D8C95A12F036}"/>
    <cellStyle name="Normal 4 5 2 2 8 2 4 3" xfId="25819" xr:uid="{005258EF-6350-488C-9998-F7801C1511D1}"/>
    <cellStyle name="Normal 4 5 2 2 8 2 5" xfId="10531" xr:uid="{C0FAB5C0-1680-49B0-AE03-ABF7995DCE23}"/>
    <cellStyle name="Normal 4 5 2 2 8 2 6" xfId="19265" xr:uid="{C4FD20CD-D836-455E-965C-566E3B673388}"/>
    <cellStyle name="Normal 4 5 2 2 8 2 7" xfId="28009" xr:uid="{770BA1AD-0BDF-4157-AE5F-6E29925B5B50}"/>
    <cellStyle name="Normal 4 5 2 2 8 3" xfId="2998" xr:uid="{8621551B-450E-45C5-88EC-312CCB6D067F}"/>
    <cellStyle name="Normal 4 5 2 2 8 3 2" xfId="11747" xr:uid="{EBBFD9AB-008F-4E9D-A900-8E1657CE4365}"/>
    <cellStyle name="Normal 4 5 2 2 8 3 3" xfId="20482" xr:uid="{F0FFB7AD-BC16-4797-A2D1-7564F12C7CBD}"/>
    <cellStyle name="Normal 4 5 2 2 8 4" xfId="5184" xr:uid="{77E7245B-8810-4AA7-9680-6302D09EE938}"/>
    <cellStyle name="Normal 4 5 2 2 8 4 2" xfId="13926" xr:uid="{7CD1352F-0745-4DB0-B84A-0CDA3A64E2A5}"/>
    <cellStyle name="Normal 4 5 2 2 8 4 3" xfId="22661" xr:uid="{096B3630-BA97-445A-AB74-E7D9EF4045EF}"/>
    <cellStyle name="Normal 4 5 2 2 8 5" xfId="7377" xr:uid="{7323F7CC-4767-45EE-B49D-CA5F6FD2B450}"/>
    <cellStyle name="Normal 4 5 2 2 8 5 2" xfId="16115" xr:uid="{5A136A2F-3CFA-4456-AAD1-C0CCC6005E6B}"/>
    <cellStyle name="Normal 4 5 2 2 8 5 3" xfId="24850" xr:uid="{F2184653-C827-4ECC-AB99-9592643FB8B0}"/>
    <cellStyle name="Normal 4 5 2 2 8 6" xfId="9571" xr:uid="{8AAED281-3D52-4D85-9CA9-2C4F1041BC73}"/>
    <cellStyle name="Normal 4 5 2 2 8 7" xfId="18305" xr:uid="{D1DDED0A-D778-4466-B2F5-DF7F1843EF3E}"/>
    <cellStyle name="Normal 4 5 2 2 8 8" xfId="27040" xr:uid="{99135982-4B52-47AA-960C-3318F69068B7}"/>
    <cellStyle name="Normal 4 5 2 2 9" xfId="1000" xr:uid="{B674DB4B-F310-4995-947B-D0066FDFBC20}"/>
    <cellStyle name="Normal 4 5 2 2 9 2" xfId="3191" xr:uid="{A20F31C6-3BB0-4C1F-961D-6FE16D91F980}"/>
    <cellStyle name="Normal 4 5 2 2 9 2 2" xfId="11940" xr:uid="{3A21622D-2E07-4D9D-9AC6-083B8A147B52}"/>
    <cellStyle name="Normal 4 5 2 2 9 2 3" xfId="20675" xr:uid="{3AA8B957-061A-4788-8A8C-33A2306AD8F9}"/>
    <cellStyle name="Normal 4 5 2 2 9 3" xfId="5379" xr:uid="{C05C0BF7-061D-46E0-94BB-64774B9CD86F}"/>
    <cellStyle name="Normal 4 5 2 2 9 3 2" xfId="14121" xr:uid="{41EBBC80-0DD1-45D0-9AB4-AEFA4EB89188}"/>
    <cellStyle name="Normal 4 5 2 2 9 3 3" xfId="22856" xr:uid="{A1A67993-48C6-437D-B555-99D192E4BC63}"/>
    <cellStyle name="Normal 4 5 2 2 9 4" xfId="7572" xr:uid="{38F37EED-08A0-4218-BDE8-5989BA32D9A9}"/>
    <cellStyle name="Normal 4 5 2 2 9 4 2" xfId="16310" xr:uid="{37CE3627-FB63-461F-B004-CCB4C5A27A68}"/>
    <cellStyle name="Normal 4 5 2 2 9 4 3" xfId="25045" xr:uid="{78B38CC2-0EF0-434E-BC1C-784DB3C2093A}"/>
    <cellStyle name="Normal 4 5 2 2 9 5" xfId="9763" xr:uid="{4F88AEED-5BE1-4C21-8575-520F65E66649}"/>
    <cellStyle name="Normal 4 5 2 2 9 6" xfId="18497" xr:uid="{46376014-C1EF-4540-920D-69B1DE4A731F}"/>
    <cellStyle name="Normal 4 5 2 2 9 7" xfId="27235" xr:uid="{A1AA368C-8832-438D-933E-20F727102E9A}"/>
    <cellStyle name="Normal 4 5 2 3" xfId="51" xr:uid="{80B43171-4042-40DD-BAB1-D44D3480F6E0}"/>
    <cellStyle name="Normal 4 5 2 3 10" xfId="2243" xr:uid="{34A77779-7208-4E89-840A-56215DB9BF45}"/>
    <cellStyle name="Normal 4 5 2 3 10 2" xfId="10992" xr:uid="{6CB695D8-68A2-471A-8787-5DFC61AE107E}"/>
    <cellStyle name="Normal 4 5 2 3 10 3" xfId="19727" xr:uid="{BB8CDDD5-4F07-4E2D-9F7D-C46A2D45C090}"/>
    <cellStyle name="Normal 4 5 2 3 11" xfId="4429" xr:uid="{E199C3F1-6E97-40E6-8211-9C620683548C}"/>
    <cellStyle name="Normal 4 5 2 3 11 2" xfId="13171" xr:uid="{1330195E-8EAD-4C98-9633-F5326BA4F32A}"/>
    <cellStyle name="Normal 4 5 2 3 11 3" xfId="21906" xr:uid="{07803011-EBBD-41D2-8966-20E0D81B8CD5}"/>
    <cellStyle name="Normal 4 5 2 3 12" xfId="6622" xr:uid="{5A0873F1-6F3A-4710-BD4D-95D0C1E9A91C}"/>
    <cellStyle name="Normal 4 5 2 3 12 2" xfId="15360" xr:uid="{383C9DBA-E3B9-4661-B059-78F7CA8BD0AC}"/>
    <cellStyle name="Normal 4 5 2 3 12 3" xfId="24095" xr:uid="{D5AAD18A-9258-4F4B-A0C0-3FE6F4675D13}"/>
    <cellStyle name="Normal 4 5 2 3 13" xfId="8816" xr:uid="{8ED7705E-0953-4937-8DF9-528A04A441B1}"/>
    <cellStyle name="Normal 4 5 2 3 14" xfId="17550" xr:uid="{C7E069E3-99B5-4A04-ACC2-95A5F815F0A9}"/>
    <cellStyle name="Normal 4 5 2 3 15" xfId="26285" xr:uid="{57D3579F-0AAE-4FA5-9CA6-FDCCB1934A10}"/>
    <cellStyle name="Normal 4 5 2 3 2" xfId="99" xr:uid="{4696F4D6-3ACB-45AA-98CD-652E674ADBF7}"/>
    <cellStyle name="Normal 4 5 2 3 2 10" xfId="4477" xr:uid="{48746D6C-BCE6-408E-B405-69A230BB2520}"/>
    <cellStyle name="Normal 4 5 2 3 2 10 2" xfId="13219" xr:uid="{EB0BD037-80FE-4E3B-8FBB-54A081817AA6}"/>
    <cellStyle name="Normal 4 5 2 3 2 10 3" xfId="21954" xr:uid="{0FA73925-74F7-47FF-B111-D20D0AC289EF}"/>
    <cellStyle name="Normal 4 5 2 3 2 11" xfId="6670" xr:uid="{14803E81-A53E-407E-9CDB-C4C398B683DA}"/>
    <cellStyle name="Normal 4 5 2 3 2 11 2" xfId="15408" xr:uid="{CA3CFEE2-6FB0-4464-B1DD-8AADE3CAC0D8}"/>
    <cellStyle name="Normal 4 5 2 3 2 11 3" xfId="24143" xr:uid="{61569BEF-0DD0-4A3F-8F61-F548C2C09B7A}"/>
    <cellStyle name="Normal 4 5 2 3 2 12" xfId="8864" xr:uid="{330F04A3-187D-4864-87E0-168832A67188}"/>
    <cellStyle name="Normal 4 5 2 3 2 13" xfId="17598" xr:uid="{FA70608A-0A00-4E05-A353-F48A447A43F8}"/>
    <cellStyle name="Normal 4 5 2 3 2 14" xfId="26333" xr:uid="{9CACE22B-1324-4763-888F-F994DE7A36D6}"/>
    <cellStyle name="Normal 4 5 2 3 2 2" xfId="195" xr:uid="{A24E8515-2594-40AB-8B76-4CA3260E3B71}"/>
    <cellStyle name="Normal 4 5 2 3 2 2 10" xfId="6766" xr:uid="{C8D7E96A-5AD0-4D5F-AE81-20F054540C98}"/>
    <cellStyle name="Normal 4 5 2 3 2 2 10 2" xfId="15504" xr:uid="{ABAAC9E4-B0EA-4F50-AE54-482DEF92CDA5}"/>
    <cellStyle name="Normal 4 5 2 3 2 2 10 3" xfId="24239" xr:uid="{0D438BB2-4EFB-47C6-A939-09A8CB8FAFDF}"/>
    <cellStyle name="Normal 4 5 2 3 2 2 11" xfId="8960" xr:uid="{16C77222-C275-489F-9A10-9A5C521723F1}"/>
    <cellStyle name="Normal 4 5 2 3 2 2 12" xfId="17694" xr:uid="{9B62D516-6B3F-4432-80B4-BECD280217A6}"/>
    <cellStyle name="Normal 4 5 2 3 2 2 13" xfId="26429" xr:uid="{476C15EE-4ECC-486C-BA16-BD1ECB97CB26}"/>
    <cellStyle name="Normal 4 5 2 3 2 2 2" xfId="387" xr:uid="{4085420F-0674-438C-ACF1-ABB9E79C2894}"/>
    <cellStyle name="Normal 4 5 2 3 2 2 2 2" xfId="1355" xr:uid="{0A1D8191-9CB4-49CC-B9D4-31D8D2ECC7DE}"/>
    <cellStyle name="Normal 4 5 2 3 2 2 2 2 2" xfId="3540" xr:uid="{144660D0-6E43-4DD3-BEB6-CD95A93A2826}"/>
    <cellStyle name="Normal 4 5 2 3 2 2 2 2 2 2" xfId="12289" xr:uid="{3460EE3B-3703-4954-979A-6AD563A07E57}"/>
    <cellStyle name="Normal 4 5 2 3 2 2 2 2 2 3" xfId="21024" xr:uid="{189A22A7-9D78-43D6-93CC-CEA128BB1835}"/>
    <cellStyle name="Normal 4 5 2 3 2 2 2 2 3" xfId="5734" xr:uid="{F626A2F8-415B-44CF-9755-D2E8CBD5F84C}"/>
    <cellStyle name="Normal 4 5 2 3 2 2 2 2 3 2" xfId="14476" xr:uid="{8D93702D-8239-407E-9EE2-110F4C856B65}"/>
    <cellStyle name="Normal 4 5 2 3 2 2 2 2 3 3" xfId="23211" xr:uid="{E23D0B3E-48B5-4BE3-9151-8C4E766C8845}"/>
    <cellStyle name="Normal 4 5 2 3 2 2 2 2 4" xfId="7927" xr:uid="{37453E7A-0643-426B-9BFE-7E3148871E30}"/>
    <cellStyle name="Normal 4 5 2 3 2 2 2 2 4 2" xfId="16665" xr:uid="{2AA7EC59-74D6-451E-9C53-B402DF4F47F2}"/>
    <cellStyle name="Normal 4 5 2 3 2 2 2 2 4 3" xfId="25400" xr:uid="{A58389C0-6460-4B65-9AC7-76E2AA2D71FF}"/>
    <cellStyle name="Normal 4 5 2 3 2 2 2 2 5" xfId="10112" xr:uid="{B098609D-6D75-43B1-8601-5A42718C2109}"/>
    <cellStyle name="Normal 4 5 2 3 2 2 2 2 6" xfId="18846" xr:uid="{20173B94-3509-47CF-9C90-A19509584694}"/>
    <cellStyle name="Normal 4 5 2 3 2 2 2 2 7" xfId="27590" xr:uid="{53704B04-CAE8-4DB2-BE9E-D41069DECA65}"/>
    <cellStyle name="Normal 4 5 2 3 2 2 2 3" xfId="2579" xr:uid="{159849FB-DF44-4848-86C9-289FF338F2C4}"/>
    <cellStyle name="Normal 4 5 2 3 2 2 2 3 2" xfId="11328" xr:uid="{4A721AC0-2433-4AF9-AE70-EC7627AD9D8D}"/>
    <cellStyle name="Normal 4 5 2 3 2 2 2 3 3" xfId="20063" xr:uid="{99688F7C-8E5E-4AD1-8B97-E5423D52E2EA}"/>
    <cellStyle name="Normal 4 5 2 3 2 2 2 4" xfId="4765" xr:uid="{00BF535F-4318-488D-875C-6B42086084A7}"/>
    <cellStyle name="Normal 4 5 2 3 2 2 2 4 2" xfId="13507" xr:uid="{69A5EB6A-7C5E-47E7-8E83-FF20543D240F}"/>
    <cellStyle name="Normal 4 5 2 3 2 2 2 4 3" xfId="22242" xr:uid="{4194F753-AD38-4044-91E8-E16F73351DD8}"/>
    <cellStyle name="Normal 4 5 2 3 2 2 2 5" xfId="6958" xr:uid="{8DDB7F14-0968-44EA-8E0B-9E79B08AEAF5}"/>
    <cellStyle name="Normal 4 5 2 3 2 2 2 5 2" xfId="15696" xr:uid="{5CFFBB35-F7B0-4C30-A5EC-F5836EBF48FA}"/>
    <cellStyle name="Normal 4 5 2 3 2 2 2 5 3" xfId="24431" xr:uid="{5A2FB92A-760F-4EE9-AD3C-F9CDE52F717B}"/>
    <cellStyle name="Normal 4 5 2 3 2 2 2 6" xfId="9152" xr:uid="{EF552D8C-EE5A-425A-8001-0B785F55077A}"/>
    <cellStyle name="Normal 4 5 2 3 2 2 2 7" xfId="17886" xr:uid="{C8A17FC7-8210-4AFB-8498-31790125DAEF}"/>
    <cellStyle name="Normal 4 5 2 3 2 2 2 8" xfId="26621" xr:uid="{1DFFBE6D-F58E-4A6B-911E-65A4AE4FF8EE}"/>
    <cellStyle name="Normal 4 5 2 3 2 2 3" xfId="579" xr:uid="{8DEB370E-8B23-4F3F-8A3F-76532D755A2B}"/>
    <cellStyle name="Normal 4 5 2 3 2 2 3 2" xfId="1547" xr:uid="{F526D0F4-E739-4560-939E-640B4C3A535B}"/>
    <cellStyle name="Normal 4 5 2 3 2 2 3 2 2" xfId="3732" xr:uid="{74374E94-D620-4C5B-9E44-40CE5F416E6A}"/>
    <cellStyle name="Normal 4 5 2 3 2 2 3 2 2 2" xfId="12481" xr:uid="{FB513D98-0FDD-4122-B7CA-643C98D213D4}"/>
    <cellStyle name="Normal 4 5 2 3 2 2 3 2 2 3" xfId="21216" xr:uid="{98FACAA8-BBA8-4811-A1D7-C9957E4AEE28}"/>
    <cellStyle name="Normal 4 5 2 3 2 2 3 2 3" xfId="5926" xr:uid="{E970C238-AB25-4FA5-85E0-C37736ADFE02}"/>
    <cellStyle name="Normal 4 5 2 3 2 2 3 2 3 2" xfId="14668" xr:uid="{ABEBEB1B-45C3-411C-AAB4-E9C50C0DF1CF}"/>
    <cellStyle name="Normal 4 5 2 3 2 2 3 2 3 3" xfId="23403" xr:uid="{386AFB5E-F1F0-4ACF-881E-2868C1601E4B}"/>
    <cellStyle name="Normal 4 5 2 3 2 2 3 2 4" xfId="8119" xr:uid="{1D217061-AB9D-4720-A67B-364480CED981}"/>
    <cellStyle name="Normal 4 5 2 3 2 2 3 2 4 2" xfId="16857" xr:uid="{A2F390E4-4599-41A2-9042-028F729E435E}"/>
    <cellStyle name="Normal 4 5 2 3 2 2 3 2 4 3" xfId="25592" xr:uid="{D92B835E-B19E-4532-B2A0-3CA9F66B3B51}"/>
    <cellStyle name="Normal 4 5 2 3 2 2 3 2 5" xfId="10304" xr:uid="{FC6832AC-CC28-416B-818B-7BF330D270C5}"/>
    <cellStyle name="Normal 4 5 2 3 2 2 3 2 6" xfId="19038" xr:uid="{B488ADA5-1020-43D4-9FB1-9BC7C6BC76C8}"/>
    <cellStyle name="Normal 4 5 2 3 2 2 3 2 7" xfId="27782" xr:uid="{42730AD3-16C3-41A1-84C6-946F361EF284}"/>
    <cellStyle name="Normal 4 5 2 3 2 2 3 3" xfId="2771" xr:uid="{81F7B347-C048-4E34-A169-0C12FCCDD093}"/>
    <cellStyle name="Normal 4 5 2 3 2 2 3 3 2" xfId="11520" xr:uid="{5EED1D89-D723-401C-9885-2BDB119FF387}"/>
    <cellStyle name="Normal 4 5 2 3 2 2 3 3 3" xfId="20255" xr:uid="{42945536-CB95-414F-A947-FFF9036561F3}"/>
    <cellStyle name="Normal 4 5 2 3 2 2 3 4" xfId="4957" xr:uid="{8F65D206-014B-4DA6-B8A4-D908E4331606}"/>
    <cellStyle name="Normal 4 5 2 3 2 2 3 4 2" xfId="13699" xr:uid="{B1227A54-6371-4B6F-A594-8A77C0A778DA}"/>
    <cellStyle name="Normal 4 5 2 3 2 2 3 4 3" xfId="22434" xr:uid="{C55D3541-80B8-424D-B672-07798E0A333D}"/>
    <cellStyle name="Normal 4 5 2 3 2 2 3 5" xfId="7150" xr:uid="{9A8D2BBC-3B95-41D0-8CA3-240153C0C37B}"/>
    <cellStyle name="Normal 4 5 2 3 2 2 3 5 2" xfId="15888" xr:uid="{C96671F6-AC3D-4366-BCED-0E20B8976484}"/>
    <cellStyle name="Normal 4 5 2 3 2 2 3 5 3" xfId="24623" xr:uid="{DA60A8C1-FEC8-44EA-95F5-0D5DAEA99EA7}"/>
    <cellStyle name="Normal 4 5 2 3 2 2 3 6" xfId="9344" xr:uid="{721EC0A7-475D-4173-AF4A-BEDAB7180859}"/>
    <cellStyle name="Normal 4 5 2 3 2 2 3 7" xfId="18078" xr:uid="{2DBE5ABD-B22A-4574-BB7C-995ECF5BE7FC}"/>
    <cellStyle name="Normal 4 5 2 3 2 2 3 8" xfId="26813" xr:uid="{C07B6085-0423-4BAA-AFA2-677B0A30D239}"/>
    <cellStyle name="Normal 4 5 2 3 2 2 4" xfId="771" xr:uid="{2EA4C74D-2E96-40B6-9EC3-5490A286A770}"/>
    <cellStyle name="Normal 4 5 2 3 2 2 4 2" xfId="1739" xr:uid="{3CB7C0BE-E38E-4782-A69B-8CC66867B2C0}"/>
    <cellStyle name="Normal 4 5 2 3 2 2 4 2 2" xfId="3924" xr:uid="{B6380086-4895-4942-8282-500BE2F673B3}"/>
    <cellStyle name="Normal 4 5 2 3 2 2 4 2 2 2" xfId="12673" xr:uid="{197DB320-0E2D-4450-A2C8-9D726AD00686}"/>
    <cellStyle name="Normal 4 5 2 3 2 2 4 2 2 3" xfId="21408" xr:uid="{9BC07AFB-0C51-4CC2-AE78-27C1B5CC3190}"/>
    <cellStyle name="Normal 4 5 2 3 2 2 4 2 3" xfId="6118" xr:uid="{272AF09D-9512-42E0-AB01-239845051CD6}"/>
    <cellStyle name="Normal 4 5 2 3 2 2 4 2 3 2" xfId="14860" xr:uid="{38F955E2-7454-484C-879A-D659FDAE5769}"/>
    <cellStyle name="Normal 4 5 2 3 2 2 4 2 3 3" xfId="23595" xr:uid="{76C0E67B-417B-4794-A09F-C8F0A727B89F}"/>
    <cellStyle name="Normal 4 5 2 3 2 2 4 2 4" xfId="8311" xr:uid="{93519232-4AA2-44B0-A2A2-B248B6D7035E}"/>
    <cellStyle name="Normal 4 5 2 3 2 2 4 2 4 2" xfId="17049" xr:uid="{85C1E601-C865-4E6B-93D8-F238EFEA7DD2}"/>
    <cellStyle name="Normal 4 5 2 3 2 2 4 2 4 3" xfId="25784" xr:uid="{18EC0496-A9FA-4256-BBD8-626E3B6C581E}"/>
    <cellStyle name="Normal 4 5 2 3 2 2 4 2 5" xfId="10496" xr:uid="{7EA3C8C2-C21C-401E-BF46-1E0FED8585B2}"/>
    <cellStyle name="Normal 4 5 2 3 2 2 4 2 6" xfId="19230" xr:uid="{4C01C93D-2C5D-411F-A096-3859C76BCE6C}"/>
    <cellStyle name="Normal 4 5 2 3 2 2 4 2 7" xfId="27974" xr:uid="{D31059DF-814D-46C6-B9DE-ED83F223DF6C}"/>
    <cellStyle name="Normal 4 5 2 3 2 2 4 3" xfId="2963" xr:uid="{F5C04AB3-19B0-4966-8F21-1172EF2B990E}"/>
    <cellStyle name="Normal 4 5 2 3 2 2 4 3 2" xfId="11712" xr:uid="{183E3631-355A-4975-870B-88A2FE7CF60C}"/>
    <cellStyle name="Normal 4 5 2 3 2 2 4 3 3" xfId="20447" xr:uid="{AB5FB5A3-88F5-44D3-999B-5C9392385B5E}"/>
    <cellStyle name="Normal 4 5 2 3 2 2 4 4" xfId="5149" xr:uid="{BD130395-B7F3-4B46-8FB1-A919D3C5BFA2}"/>
    <cellStyle name="Normal 4 5 2 3 2 2 4 4 2" xfId="13891" xr:uid="{8B6E54E7-E914-471C-9EB0-F6F4A187D014}"/>
    <cellStyle name="Normal 4 5 2 3 2 2 4 4 3" xfId="22626" xr:uid="{685D4478-94A1-4662-8FF3-C553E8104012}"/>
    <cellStyle name="Normal 4 5 2 3 2 2 4 5" xfId="7342" xr:uid="{FEE94B7E-0B26-48A5-AD52-C8DA1E0A806B}"/>
    <cellStyle name="Normal 4 5 2 3 2 2 4 5 2" xfId="16080" xr:uid="{DAF00F57-675E-4ECD-86A6-217CBD152197}"/>
    <cellStyle name="Normal 4 5 2 3 2 2 4 5 3" xfId="24815" xr:uid="{175821D2-8D66-43EC-9126-AEC06DE234FE}"/>
    <cellStyle name="Normal 4 5 2 3 2 2 4 6" xfId="9536" xr:uid="{2C7DC609-550C-4442-A6F2-A3861D69D72D}"/>
    <cellStyle name="Normal 4 5 2 3 2 2 4 7" xfId="18270" xr:uid="{A138ED77-647A-4109-9273-DF2C0042E949}"/>
    <cellStyle name="Normal 4 5 2 3 2 2 4 8" xfId="27005" xr:uid="{C6804A94-B557-4302-A335-193350E29C2B}"/>
    <cellStyle name="Normal 4 5 2 3 2 2 5" xfId="963" xr:uid="{432BCE05-4BCD-4A74-AE7C-947E3F7BE751}"/>
    <cellStyle name="Normal 4 5 2 3 2 2 5 2" xfId="1931" xr:uid="{AD8003E4-E354-42C3-8418-0C03BBB6B532}"/>
    <cellStyle name="Normal 4 5 2 3 2 2 5 2 2" xfId="4116" xr:uid="{916BB8F8-7549-4525-BD54-586F90C84E16}"/>
    <cellStyle name="Normal 4 5 2 3 2 2 5 2 2 2" xfId="12865" xr:uid="{B3FBBA67-4F99-4323-B840-794BA63323DC}"/>
    <cellStyle name="Normal 4 5 2 3 2 2 5 2 2 3" xfId="21600" xr:uid="{6A361966-3077-4750-A4EB-2C2F6CEF99C5}"/>
    <cellStyle name="Normal 4 5 2 3 2 2 5 2 3" xfId="6310" xr:uid="{3EAF9D65-EF8E-4832-B33C-45FA18027D5A}"/>
    <cellStyle name="Normal 4 5 2 3 2 2 5 2 3 2" xfId="15052" xr:uid="{AFE7B409-F0B2-45A0-A088-3F5918356F57}"/>
    <cellStyle name="Normal 4 5 2 3 2 2 5 2 3 3" xfId="23787" xr:uid="{A7ABD9E5-5179-4412-9AEF-D5DA414F4B45}"/>
    <cellStyle name="Normal 4 5 2 3 2 2 5 2 4" xfId="8503" xr:uid="{77989AE7-452B-4B9D-9557-3D0F163DEA71}"/>
    <cellStyle name="Normal 4 5 2 3 2 2 5 2 4 2" xfId="17241" xr:uid="{BF9D63AD-0108-495A-96B2-6A957D9D9EAC}"/>
    <cellStyle name="Normal 4 5 2 3 2 2 5 2 4 3" xfId="25976" xr:uid="{5EAE75C7-C956-4C75-BEDA-33C46F92EB6D}"/>
    <cellStyle name="Normal 4 5 2 3 2 2 5 2 5" xfId="10688" xr:uid="{84566F7F-395F-4E23-A530-3AC37AEF4FD0}"/>
    <cellStyle name="Normal 4 5 2 3 2 2 5 2 6" xfId="19422" xr:uid="{9339ECF0-9AA2-42AB-AAE3-33BEE12A49DA}"/>
    <cellStyle name="Normal 4 5 2 3 2 2 5 2 7" xfId="28166" xr:uid="{FFB674F7-CDFE-480A-9324-26473488E26D}"/>
    <cellStyle name="Normal 4 5 2 3 2 2 5 3" xfId="3155" xr:uid="{B2E418DA-83DD-435F-9F71-26C416DC6ECC}"/>
    <cellStyle name="Normal 4 5 2 3 2 2 5 3 2" xfId="11904" xr:uid="{BCD09CB8-2895-4541-9050-0961CCD397B9}"/>
    <cellStyle name="Normal 4 5 2 3 2 2 5 3 3" xfId="20639" xr:uid="{FF18DA13-F067-46AA-80D9-61552CDD2AE3}"/>
    <cellStyle name="Normal 4 5 2 3 2 2 5 4" xfId="5341" xr:uid="{074A7512-AE41-42E5-BF96-5F27B47C6DCB}"/>
    <cellStyle name="Normal 4 5 2 3 2 2 5 4 2" xfId="14083" xr:uid="{FB9E3934-D55D-404D-B6B4-4FFAF329F777}"/>
    <cellStyle name="Normal 4 5 2 3 2 2 5 4 3" xfId="22818" xr:uid="{90820C1A-2631-4FC5-B2A3-2AFFC1B0A628}"/>
    <cellStyle name="Normal 4 5 2 3 2 2 5 5" xfId="7534" xr:uid="{71A82A80-9259-496B-89B7-62BA06D25C85}"/>
    <cellStyle name="Normal 4 5 2 3 2 2 5 5 2" xfId="16272" xr:uid="{309C1736-DB8F-4AAC-8F6A-A5C83CA27A05}"/>
    <cellStyle name="Normal 4 5 2 3 2 2 5 5 3" xfId="25007" xr:uid="{72C16335-5E6A-40C6-BB9D-5E7C4B9B683C}"/>
    <cellStyle name="Normal 4 5 2 3 2 2 5 6" xfId="9728" xr:uid="{67DD4238-B2EC-4075-8A24-68A71B069DBD}"/>
    <cellStyle name="Normal 4 5 2 3 2 2 5 7" xfId="18462" xr:uid="{A53D447E-AEAA-44E0-83ED-CD718AB5132F}"/>
    <cellStyle name="Normal 4 5 2 3 2 2 5 8" xfId="27197" xr:uid="{2F67B1A3-3063-48DC-8847-6C310ADF6F77}"/>
    <cellStyle name="Normal 4 5 2 3 2 2 6" xfId="1157" xr:uid="{434E1298-A60F-41ED-9953-E8EC790AA42E}"/>
    <cellStyle name="Normal 4 5 2 3 2 2 6 2" xfId="3348" xr:uid="{7E076146-DC9A-4A00-9BA0-C273E54A4285}"/>
    <cellStyle name="Normal 4 5 2 3 2 2 6 2 2" xfId="12097" xr:uid="{1C49E316-6903-4316-B9FD-85524CE28408}"/>
    <cellStyle name="Normal 4 5 2 3 2 2 6 2 3" xfId="20832" xr:uid="{E317FBB7-5BE3-4B33-82BD-FEE889BF590F}"/>
    <cellStyle name="Normal 4 5 2 3 2 2 6 3" xfId="5536" xr:uid="{76369B5F-4E5B-485E-897A-2C1BBCFFF299}"/>
    <cellStyle name="Normal 4 5 2 3 2 2 6 3 2" xfId="14278" xr:uid="{F636B087-9EBC-430A-B241-E082E3969064}"/>
    <cellStyle name="Normal 4 5 2 3 2 2 6 3 3" xfId="23013" xr:uid="{09D37893-36F1-45B1-AF19-48E7B884510D}"/>
    <cellStyle name="Normal 4 5 2 3 2 2 6 4" xfId="7729" xr:uid="{2C099FDD-4B2A-4A32-B739-1767E89E9A5E}"/>
    <cellStyle name="Normal 4 5 2 3 2 2 6 4 2" xfId="16467" xr:uid="{6CC8282C-4F2C-49DA-947F-F314085EF2A0}"/>
    <cellStyle name="Normal 4 5 2 3 2 2 6 4 3" xfId="25202" xr:uid="{0B7BF812-6142-43AA-AAFE-C4D784109316}"/>
    <cellStyle name="Normal 4 5 2 3 2 2 6 5" xfId="9920" xr:uid="{AB0E37BF-FFFC-4DA7-9097-A10ED9A4ECB1}"/>
    <cellStyle name="Normal 4 5 2 3 2 2 6 6" xfId="18654" xr:uid="{D818EEF5-6D94-4436-B8B2-0D2BC561BD78}"/>
    <cellStyle name="Normal 4 5 2 3 2 2 6 7" xfId="27392" xr:uid="{521D6F2D-CACF-4D77-9D2F-03376C01D0FA}"/>
    <cellStyle name="Normal 4 5 2 3 2 2 7" xfId="2193" xr:uid="{8FA388BE-878E-42A6-852D-2C2CCE426AB3}"/>
    <cellStyle name="Normal 4 5 2 3 2 2 7 2" xfId="4373" xr:uid="{1CF5018E-0892-4B45-A985-A6C41D8DE04F}"/>
    <cellStyle name="Normal 4 5 2 3 2 2 7 2 2" xfId="13122" xr:uid="{31875639-BFDB-4C5C-8AD4-B8CB83D685C7}"/>
    <cellStyle name="Normal 4 5 2 3 2 2 7 2 3" xfId="21857" xr:uid="{1A41AA42-AD60-46B3-8681-99C375D55B14}"/>
    <cellStyle name="Normal 4 5 2 3 2 2 7 3" xfId="6570" xr:uid="{CDFE6F40-078D-4703-9DA5-1D7563CA6A1A}"/>
    <cellStyle name="Normal 4 5 2 3 2 2 7 3 2" xfId="15312" xr:uid="{E66C964E-8D45-4D2A-8CB3-82FCDC162667}"/>
    <cellStyle name="Normal 4 5 2 3 2 2 7 3 3" xfId="24047" xr:uid="{0BF57FD2-325A-4619-8E22-C739ECEA5DA9}"/>
    <cellStyle name="Normal 4 5 2 3 2 2 7 4" xfId="8764" xr:uid="{92FD44CB-C4CA-431A-8F34-349961B9221F}"/>
    <cellStyle name="Normal 4 5 2 3 2 2 7 4 2" xfId="17501" xr:uid="{6C9E4DD8-50A2-4419-BE5D-0FDA821F1779}"/>
    <cellStyle name="Normal 4 5 2 3 2 2 7 4 3" xfId="26236" xr:uid="{76048E04-89A1-4029-9192-C1F429DE55DA}"/>
    <cellStyle name="Normal 4 5 2 3 2 2 7 5" xfId="10945" xr:uid="{7DB7D10A-81C3-47AB-B811-4D60865B3BC9}"/>
    <cellStyle name="Normal 4 5 2 3 2 2 7 6" xfId="19680" xr:uid="{4F02C13D-7495-48DA-AC65-813152CA08F1}"/>
    <cellStyle name="Normal 4 5 2 3 2 2 7 7" xfId="28427" xr:uid="{6E6E28A3-137A-45E6-B160-4FC534CC1972}"/>
    <cellStyle name="Normal 4 5 2 3 2 2 8" xfId="2387" xr:uid="{B492BFBE-C18E-482C-B002-F4703CFDEEA1}"/>
    <cellStyle name="Normal 4 5 2 3 2 2 8 2" xfId="11136" xr:uid="{D01C55E8-1317-44D7-9AAB-FEDA38CE65C2}"/>
    <cellStyle name="Normal 4 5 2 3 2 2 8 3" xfId="19871" xr:uid="{2E8DFC98-E887-4B10-BB61-5EF7D2E9CEBF}"/>
    <cellStyle name="Normal 4 5 2 3 2 2 9" xfId="4573" xr:uid="{8C39ED6E-67F7-4468-92FD-A406DE05028B}"/>
    <cellStyle name="Normal 4 5 2 3 2 2 9 2" xfId="13315" xr:uid="{8BB967E3-5438-42E5-9CFC-97587FD7690D}"/>
    <cellStyle name="Normal 4 5 2 3 2 2 9 3" xfId="22050" xr:uid="{AA32AF30-4B14-41D5-BCA8-3F7EC08AE259}"/>
    <cellStyle name="Normal 4 5 2 3 2 3" xfId="291" xr:uid="{CED9BD99-E550-4714-954B-E9BEFF38B0D7}"/>
    <cellStyle name="Normal 4 5 2 3 2 3 2" xfId="1259" xr:uid="{21BBCB55-D669-426D-9192-B0827543415D}"/>
    <cellStyle name="Normal 4 5 2 3 2 3 2 2" xfId="3444" xr:uid="{06869473-115E-4808-A58E-77E7A4296F07}"/>
    <cellStyle name="Normal 4 5 2 3 2 3 2 2 2" xfId="12193" xr:uid="{C897566D-9E02-42B4-BF5B-29C5D6555F94}"/>
    <cellStyle name="Normal 4 5 2 3 2 3 2 2 3" xfId="20928" xr:uid="{FCF10FDC-9649-4F7B-AA43-35671BB40C5A}"/>
    <cellStyle name="Normal 4 5 2 3 2 3 2 3" xfId="5638" xr:uid="{9446732D-6173-4A3D-BE6B-A415A8871CD9}"/>
    <cellStyle name="Normal 4 5 2 3 2 3 2 3 2" xfId="14380" xr:uid="{C5D10285-649B-4699-8BCA-A2E76C258F19}"/>
    <cellStyle name="Normal 4 5 2 3 2 3 2 3 3" xfId="23115" xr:uid="{7A4B57BC-C9AF-444E-84AD-866471DAFC85}"/>
    <cellStyle name="Normal 4 5 2 3 2 3 2 4" xfId="7831" xr:uid="{BBE6DEAF-A9A1-4E03-ACA3-60FE43B0DB5A}"/>
    <cellStyle name="Normal 4 5 2 3 2 3 2 4 2" xfId="16569" xr:uid="{A2CEF77B-C7A8-4840-B15B-8ED613AF081D}"/>
    <cellStyle name="Normal 4 5 2 3 2 3 2 4 3" xfId="25304" xr:uid="{B52B6F28-9B51-4A9C-9A64-7202C07D5C40}"/>
    <cellStyle name="Normal 4 5 2 3 2 3 2 5" xfId="10016" xr:uid="{D4D146F2-DB9F-4725-9AF2-3764AFE5B6B5}"/>
    <cellStyle name="Normal 4 5 2 3 2 3 2 6" xfId="18750" xr:uid="{67314C83-110D-434C-86D8-CC3F1B005E83}"/>
    <cellStyle name="Normal 4 5 2 3 2 3 2 7" xfId="27494" xr:uid="{8C204F56-91F0-49C7-BF76-4E8246DD0BBC}"/>
    <cellStyle name="Normal 4 5 2 3 2 3 3" xfId="2483" xr:uid="{B9DE86E2-62BE-488E-9F0F-2B17A7783A5C}"/>
    <cellStyle name="Normal 4 5 2 3 2 3 3 2" xfId="11232" xr:uid="{3778CF56-A5D0-4F38-A433-950B0A910DB6}"/>
    <cellStyle name="Normal 4 5 2 3 2 3 3 3" xfId="19967" xr:uid="{D4864CA7-E49A-4D05-B926-B5A3ED3D9FA8}"/>
    <cellStyle name="Normal 4 5 2 3 2 3 4" xfId="4669" xr:uid="{A310234B-52A5-4BDD-B01D-08266E04B5D9}"/>
    <cellStyle name="Normal 4 5 2 3 2 3 4 2" xfId="13411" xr:uid="{3EA133ED-053B-4DA4-BBE2-3D4730881380}"/>
    <cellStyle name="Normal 4 5 2 3 2 3 4 3" xfId="22146" xr:uid="{C9D5420B-A92E-479B-83B2-B1D05C8E86F1}"/>
    <cellStyle name="Normal 4 5 2 3 2 3 5" xfId="6862" xr:uid="{D0D3971C-3E47-4FF6-A532-57025F611221}"/>
    <cellStyle name="Normal 4 5 2 3 2 3 5 2" xfId="15600" xr:uid="{6C5E965C-36F1-4A18-91AF-408973859C6B}"/>
    <cellStyle name="Normal 4 5 2 3 2 3 5 3" xfId="24335" xr:uid="{D8B48D75-4605-4DA2-87A8-2928AED7B94D}"/>
    <cellStyle name="Normal 4 5 2 3 2 3 6" xfId="9056" xr:uid="{7ADDCBF3-9250-49B6-92F3-C1F6A133727B}"/>
    <cellStyle name="Normal 4 5 2 3 2 3 7" xfId="17790" xr:uid="{86CD8734-5ADA-4D2C-BFF0-739DC77D8511}"/>
    <cellStyle name="Normal 4 5 2 3 2 3 8" xfId="26525" xr:uid="{B0A89633-8B47-4E8E-B24E-6271BE946011}"/>
    <cellStyle name="Normal 4 5 2 3 2 4" xfId="483" xr:uid="{49361877-6632-42B6-A976-426892E8C0BD}"/>
    <cellStyle name="Normal 4 5 2 3 2 4 2" xfId="1451" xr:uid="{2CDBA9F4-3797-4503-8802-F8C02DC7468C}"/>
    <cellStyle name="Normal 4 5 2 3 2 4 2 2" xfId="3636" xr:uid="{D5323830-CF13-41C1-B6B1-651F5D3E68FE}"/>
    <cellStyle name="Normal 4 5 2 3 2 4 2 2 2" xfId="12385" xr:uid="{4830D9DC-0AF9-4461-A787-5034BB314FFF}"/>
    <cellStyle name="Normal 4 5 2 3 2 4 2 2 3" xfId="21120" xr:uid="{9B2DF463-4438-49CB-B750-E08032F80553}"/>
    <cellStyle name="Normal 4 5 2 3 2 4 2 3" xfId="5830" xr:uid="{42CF68A3-B8E4-4718-968A-6616C1197AA4}"/>
    <cellStyle name="Normal 4 5 2 3 2 4 2 3 2" xfId="14572" xr:uid="{F3B512FB-D0AB-4489-A7E6-A7F636FB4021}"/>
    <cellStyle name="Normal 4 5 2 3 2 4 2 3 3" xfId="23307" xr:uid="{0556A587-C4CC-49E6-A508-D93827F61595}"/>
    <cellStyle name="Normal 4 5 2 3 2 4 2 4" xfId="8023" xr:uid="{590E9C45-13E3-468B-BBB3-DCB61F6EEA20}"/>
    <cellStyle name="Normal 4 5 2 3 2 4 2 4 2" xfId="16761" xr:uid="{6F7CCA24-D850-4316-A2B7-3BE3A56496CF}"/>
    <cellStyle name="Normal 4 5 2 3 2 4 2 4 3" xfId="25496" xr:uid="{A899E910-1E3B-4E8E-A310-8FDC108A33CB}"/>
    <cellStyle name="Normal 4 5 2 3 2 4 2 5" xfId="10208" xr:uid="{6CD45992-C22D-44EE-A705-74676C01F84D}"/>
    <cellStyle name="Normal 4 5 2 3 2 4 2 6" xfId="18942" xr:uid="{AB639E8A-C436-43BB-B6E7-15C1B0E9C51A}"/>
    <cellStyle name="Normal 4 5 2 3 2 4 2 7" xfId="27686" xr:uid="{ABBE4542-A689-419F-8432-20991B77C6EE}"/>
    <cellStyle name="Normal 4 5 2 3 2 4 3" xfId="2675" xr:uid="{3062AF24-70CE-4350-9BBF-066010219309}"/>
    <cellStyle name="Normal 4 5 2 3 2 4 3 2" xfId="11424" xr:uid="{BA9287F7-B376-475A-830F-EB2945B16636}"/>
    <cellStyle name="Normal 4 5 2 3 2 4 3 3" xfId="20159" xr:uid="{F76D6571-15BF-43F7-B634-E876E35FB3A5}"/>
    <cellStyle name="Normal 4 5 2 3 2 4 4" xfId="4861" xr:uid="{20B56D57-F544-4F59-81E2-35DF020459F7}"/>
    <cellStyle name="Normal 4 5 2 3 2 4 4 2" xfId="13603" xr:uid="{A12F534F-34F7-4BAC-BC0B-6E4354471160}"/>
    <cellStyle name="Normal 4 5 2 3 2 4 4 3" xfId="22338" xr:uid="{445CB443-B472-4F27-8F97-E3392BDB19BD}"/>
    <cellStyle name="Normal 4 5 2 3 2 4 5" xfId="7054" xr:uid="{DBA33B5A-9E84-4CFF-8BB9-B8CC99230E27}"/>
    <cellStyle name="Normal 4 5 2 3 2 4 5 2" xfId="15792" xr:uid="{3584B96A-A1F5-49D6-8334-8CCC031AE697}"/>
    <cellStyle name="Normal 4 5 2 3 2 4 5 3" xfId="24527" xr:uid="{9B96EE5C-E8DB-4DD0-9A0E-039563FC209F}"/>
    <cellStyle name="Normal 4 5 2 3 2 4 6" xfId="9248" xr:uid="{56F3BEC3-26E0-41F3-A67D-F90CA4BD49BA}"/>
    <cellStyle name="Normal 4 5 2 3 2 4 7" xfId="17982" xr:uid="{A80A9268-2A0F-4ECF-B5EF-2AD6A87F3107}"/>
    <cellStyle name="Normal 4 5 2 3 2 4 8" xfId="26717" xr:uid="{BD7D7694-B31B-4409-90B9-8A293EABBF6E}"/>
    <cellStyle name="Normal 4 5 2 3 2 5" xfId="675" xr:uid="{0ADA2893-F295-4EE3-85EB-2A1970C2B3A3}"/>
    <cellStyle name="Normal 4 5 2 3 2 5 2" xfId="1643" xr:uid="{A6B8303F-F64D-45C7-AD79-5C1ED538E692}"/>
    <cellStyle name="Normal 4 5 2 3 2 5 2 2" xfId="3828" xr:uid="{B4B8CF11-5D18-4BA3-9CF9-58F710886805}"/>
    <cellStyle name="Normal 4 5 2 3 2 5 2 2 2" xfId="12577" xr:uid="{4F82235E-4886-4DA7-9F89-465AE2989A86}"/>
    <cellStyle name="Normal 4 5 2 3 2 5 2 2 3" xfId="21312" xr:uid="{FFF86FC8-4F46-4E25-B797-2D545415D49B}"/>
    <cellStyle name="Normal 4 5 2 3 2 5 2 3" xfId="6022" xr:uid="{F19503C1-1B8B-4419-BEA4-DBA541134EA9}"/>
    <cellStyle name="Normal 4 5 2 3 2 5 2 3 2" xfId="14764" xr:uid="{6F5E9A07-0927-45AA-BB90-FD18331E5F0B}"/>
    <cellStyle name="Normal 4 5 2 3 2 5 2 3 3" xfId="23499" xr:uid="{CF88AC2B-AB98-47DD-BA6B-9C7F2B901E89}"/>
    <cellStyle name="Normal 4 5 2 3 2 5 2 4" xfId="8215" xr:uid="{4C270B61-A5BF-4409-AE57-A60E00664D6B}"/>
    <cellStyle name="Normal 4 5 2 3 2 5 2 4 2" xfId="16953" xr:uid="{BC19BBC6-AB22-46C0-A5D4-92754A773029}"/>
    <cellStyle name="Normal 4 5 2 3 2 5 2 4 3" xfId="25688" xr:uid="{FB6C2283-2C92-4212-9894-7C2814CECAA4}"/>
    <cellStyle name="Normal 4 5 2 3 2 5 2 5" xfId="10400" xr:uid="{10D5B67C-6AFB-4F30-9AB0-F55A12A72CF0}"/>
    <cellStyle name="Normal 4 5 2 3 2 5 2 6" xfId="19134" xr:uid="{7B7F8843-6ADD-4EFE-9CF3-2D5EFCA4B539}"/>
    <cellStyle name="Normal 4 5 2 3 2 5 2 7" xfId="27878" xr:uid="{A8AD5EA3-75BC-4041-A3DC-47F2E3F46D08}"/>
    <cellStyle name="Normal 4 5 2 3 2 5 3" xfId="2867" xr:uid="{28426DFF-27E1-477C-98AA-5D11AF12573B}"/>
    <cellStyle name="Normal 4 5 2 3 2 5 3 2" xfId="11616" xr:uid="{237D922C-5EFF-4E2D-8201-AC7DE747912E}"/>
    <cellStyle name="Normal 4 5 2 3 2 5 3 3" xfId="20351" xr:uid="{9E69CAA9-EB36-4C78-AB07-8B0A33AF5D63}"/>
    <cellStyle name="Normal 4 5 2 3 2 5 4" xfId="5053" xr:uid="{BBCCEB91-93AE-432B-9DF5-DC8F96B5043C}"/>
    <cellStyle name="Normal 4 5 2 3 2 5 4 2" xfId="13795" xr:uid="{5CC90F57-316A-4F26-A2AC-EE4182B26C33}"/>
    <cellStyle name="Normal 4 5 2 3 2 5 4 3" xfId="22530" xr:uid="{8AF9ECE0-6010-4751-9447-576B6FF1048E}"/>
    <cellStyle name="Normal 4 5 2 3 2 5 5" xfId="7246" xr:uid="{1F14B7E7-62E8-42DB-BF54-6A3D28A15D8D}"/>
    <cellStyle name="Normal 4 5 2 3 2 5 5 2" xfId="15984" xr:uid="{12B6A07E-693C-496B-8AB2-54C8F41919FA}"/>
    <cellStyle name="Normal 4 5 2 3 2 5 5 3" xfId="24719" xr:uid="{E5050ACF-7D31-4912-95DA-7C82A9569C1E}"/>
    <cellStyle name="Normal 4 5 2 3 2 5 6" xfId="9440" xr:uid="{4AB3C73D-CC95-4CCE-95F8-1B98A223F8CF}"/>
    <cellStyle name="Normal 4 5 2 3 2 5 7" xfId="18174" xr:uid="{2F8D6AE1-48BF-4A4E-93C7-14DA2E207221}"/>
    <cellStyle name="Normal 4 5 2 3 2 5 8" xfId="26909" xr:uid="{A8EEDC8B-02A1-4F65-9CA3-E0C230849F3C}"/>
    <cellStyle name="Normal 4 5 2 3 2 6" xfId="867" xr:uid="{E2E15873-DCF0-49AA-B649-7E12D42FE51C}"/>
    <cellStyle name="Normal 4 5 2 3 2 6 2" xfId="1835" xr:uid="{AC7AFE22-A7FD-4BBB-9778-F4558F817440}"/>
    <cellStyle name="Normal 4 5 2 3 2 6 2 2" xfId="4020" xr:uid="{F719AACB-DADB-4CBD-8E3F-2FD43819A8AD}"/>
    <cellStyle name="Normal 4 5 2 3 2 6 2 2 2" xfId="12769" xr:uid="{0375DFDF-644F-477C-B911-952245C17CD2}"/>
    <cellStyle name="Normal 4 5 2 3 2 6 2 2 3" xfId="21504" xr:uid="{612A0363-72A8-41A5-9903-618D7A7B73DA}"/>
    <cellStyle name="Normal 4 5 2 3 2 6 2 3" xfId="6214" xr:uid="{8AFC6565-7893-411E-B996-A2E3D2AE2B33}"/>
    <cellStyle name="Normal 4 5 2 3 2 6 2 3 2" xfId="14956" xr:uid="{B367A452-962B-4D86-97DD-9D629CD8DEF9}"/>
    <cellStyle name="Normal 4 5 2 3 2 6 2 3 3" xfId="23691" xr:uid="{3A92FEEC-147F-4EC1-9266-AEA9746E2EA0}"/>
    <cellStyle name="Normal 4 5 2 3 2 6 2 4" xfId="8407" xr:uid="{FEAE96C2-57D4-415F-B5AC-0D6AC751C59E}"/>
    <cellStyle name="Normal 4 5 2 3 2 6 2 4 2" xfId="17145" xr:uid="{93998B4A-C6F9-4E9A-921D-3BF6EBD8CAF2}"/>
    <cellStyle name="Normal 4 5 2 3 2 6 2 4 3" xfId="25880" xr:uid="{962FB996-B4DF-4423-B30B-56BF882560B2}"/>
    <cellStyle name="Normal 4 5 2 3 2 6 2 5" xfId="10592" xr:uid="{0063BC1D-7A88-454F-B798-D52FF73632FE}"/>
    <cellStyle name="Normal 4 5 2 3 2 6 2 6" xfId="19326" xr:uid="{E5D90813-471D-43C0-B8C2-97A46FEF7BF1}"/>
    <cellStyle name="Normal 4 5 2 3 2 6 2 7" xfId="28070" xr:uid="{BBDEAF95-66BC-4C2E-A526-0C62E14EA2FB}"/>
    <cellStyle name="Normal 4 5 2 3 2 6 3" xfId="3059" xr:uid="{AF816862-203D-4EBD-9ED9-09FDA8794C0B}"/>
    <cellStyle name="Normal 4 5 2 3 2 6 3 2" xfId="11808" xr:uid="{4F2658AF-CC54-43F4-BE15-F7457C14E684}"/>
    <cellStyle name="Normal 4 5 2 3 2 6 3 3" xfId="20543" xr:uid="{D863FC5C-FBC1-41D5-B5A4-2737E793590A}"/>
    <cellStyle name="Normal 4 5 2 3 2 6 4" xfId="5245" xr:uid="{BC173E20-7C23-438D-9951-56725F4948CE}"/>
    <cellStyle name="Normal 4 5 2 3 2 6 4 2" xfId="13987" xr:uid="{DA9B312A-0B5E-4999-AF79-87344D4552D7}"/>
    <cellStyle name="Normal 4 5 2 3 2 6 4 3" xfId="22722" xr:uid="{F85CA986-5E2A-45E2-A5CE-CE8EF77AE794}"/>
    <cellStyle name="Normal 4 5 2 3 2 6 5" xfId="7438" xr:uid="{2399369C-3FF0-4A1C-A318-6BF593E1280C}"/>
    <cellStyle name="Normal 4 5 2 3 2 6 5 2" xfId="16176" xr:uid="{287B7763-8100-457D-8132-1CE442E929B0}"/>
    <cellStyle name="Normal 4 5 2 3 2 6 5 3" xfId="24911" xr:uid="{B3AC340A-EF72-405F-9F75-0FB064419863}"/>
    <cellStyle name="Normal 4 5 2 3 2 6 6" xfId="9632" xr:uid="{E459777A-19FE-4572-AB81-2DAA72581B21}"/>
    <cellStyle name="Normal 4 5 2 3 2 6 7" xfId="18366" xr:uid="{102915CA-6E40-4DB9-9876-578504FE2D20}"/>
    <cellStyle name="Normal 4 5 2 3 2 6 8" xfId="27101" xr:uid="{15180CF5-9706-451B-A193-23F99D1510BA}"/>
    <cellStyle name="Normal 4 5 2 3 2 7" xfId="1061" xr:uid="{278E5490-4F5E-4664-9E67-6BA787988FDE}"/>
    <cellStyle name="Normal 4 5 2 3 2 7 2" xfId="3252" xr:uid="{A8801DB9-74DA-4881-B5A9-95F607B6C604}"/>
    <cellStyle name="Normal 4 5 2 3 2 7 2 2" xfId="12001" xr:uid="{D787278C-B454-41B4-BF9B-B000B40814BE}"/>
    <cellStyle name="Normal 4 5 2 3 2 7 2 3" xfId="20736" xr:uid="{107273F0-BB78-4CAB-B530-7EDF4C205A18}"/>
    <cellStyle name="Normal 4 5 2 3 2 7 3" xfId="5440" xr:uid="{FBCC8974-410C-4038-8556-EAD8D974F6A1}"/>
    <cellStyle name="Normal 4 5 2 3 2 7 3 2" xfId="14182" xr:uid="{0EA995C3-22D1-4102-A3CA-E43FECB400FB}"/>
    <cellStyle name="Normal 4 5 2 3 2 7 3 3" xfId="22917" xr:uid="{AA6C01C3-798A-428C-975E-245B046C1C03}"/>
    <cellStyle name="Normal 4 5 2 3 2 7 4" xfId="7633" xr:uid="{926C981C-D300-4597-BB6E-AD8351E1C3A5}"/>
    <cellStyle name="Normal 4 5 2 3 2 7 4 2" xfId="16371" xr:uid="{FC6A0C0C-C5D3-4B71-889C-9024E71113DF}"/>
    <cellStyle name="Normal 4 5 2 3 2 7 4 3" xfId="25106" xr:uid="{BE5167F8-49E9-4FDA-A173-974A7CD9CCCF}"/>
    <cellStyle name="Normal 4 5 2 3 2 7 5" xfId="9824" xr:uid="{0E7381EA-0701-40B2-8009-223BA9826958}"/>
    <cellStyle name="Normal 4 5 2 3 2 7 6" xfId="18558" xr:uid="{C2FF48BD-2920-458A-8795-F3B220C7EBBE}"/>
    <cellStyle name="Normal 4 5 2 3 2 7 7" xfId="27296" xr:uid="{D654D383-146C-4802-B966-AD24851A5454}"/>
    <cellStyle name="Normal 4 5 2 3 2 8" xfId="2097" xr:uid="{A7E27CCB-CB4A-4449-8294-E2C61747E9DA}"/>
    <cellStyle name="Normal 4 5 2 3 2 8 2" xfId="4277" xr:uid="{903B29B6-6D8C-4579-B9AE-D83C727F833A}"/>
    <cellStyle name="Normal 4 5 2 3 2 8 2 2" xfId="13026" xr:uid="{AF8D3297-A2F5-4847-9A05-29A71E38B770}"/>
    <cellStyle name="Normal 4 5 2 3 2 8 2 3" xfId="21761" xr:uid="{2327CDEB-779E-4260-B976-F6CD17072C24}"/>
    <cellStyle name="Normal 4 5 2 3 2 8 3" xfId="6474" xr:uid="{3D7D2182-94CF-4555-AB63-BF6E9D06C332}"/>
    <cellStyle name="Normal 4 5 2 3 2 8 3 2" xfId="15216" xr:uid="{C563EB22-0C5F-48D5-94AC-923AC91D3956}"/>
    <cellStyle name="Normal 4 5 2 3 2 8 3 3" xfId="23951" xr:uid="{37AE471C-AD8B-4139-82E9-5F91524807E4}"/>
    <cellStyle name="Normal 4 5 2 3 2 8 4" xfId="8668" xr:uid="{18BDABF5-A0AA-42AC-AA60-C9634DDE8F61}"/>
    <cellStyle name="Normal 4 5 2 3 2 8 4 2" xfId="17405" xr:uid="{57D49308-F9C8-4467-B02C-84C8923DC914}"/>
    <cellStyle name="Normal 4 5 2 3 2 8 4 3" xfId="26140" xr:uid="{4B4373BC-2E2D-4AD4-AC14-D3CB733DB017}"/>
    <cellStyle name="Normal 4 5 2 3 2 8 5" xfId="10849" xr:uid="{20B33994-A579-40F6-9F7B-8BB176CCDBA6}"/>
    <cellStyle name="Normal 4 5 2 3 2 8 6" xfId="19584" xr:uid="{EDF8F8BC-1606-4CAB-B3E2-C1D4E04D9AF2}"/>
    <cellStyle name="Normal 4 5 2 3 2 8 7" xfId="28331" xr:uid="{142061B7-18F7-4AA0-9670-456932DFF189}"/>
    <cellStyle name="Normal 4 5 2 3 2 9" xfId="2291" xr:uid="{98F87E35-8BF7-4090-9BD0-3B532C656F0E}"/>
    <cellStyle name="Normal 4 5 2 3 2 9 2" xfId="11040" xr:uid="{43F49756-0C54-44A3-B593-DF146154712B}"/>
    <cellStyle name="Normal 4 5 2 3 2 9 3" xfId="19775" xr:uid="{03E55680-6853-4E2D-94BF-5AB9B0D51678}"/>
    <cellStyle name="Normal 4 5 2 3 3" xfId="147" xr:uid="{6BE26A58-C192-49C4-B734-A023E969B9E0}"/>
    <cellStyle name="Normal 4 5 2 3 3 10" xfId="6718" xr:uid="{E52BE48F-7F88-4B94-8781-3D61DDD5395C}"/>
    <cellStyle name="Normal 4 5 2 3 3 10 2" xfId="15456" xr:uid="{C11A4FF1-AF59-4015-A96C-F2CD5A78CEA5}"/>
    <cellStyle name="Normal 4 5 2 3 3 10 3" xfId="24191" xr:uid="{4C49C829-4CD4-466A-B1A4-F5FA902EDB66}"/>
    <cellStyle name="Normal 4 5 2 3 3 11" xfId="8912" xr:uid="{53F84619-4E9B-428C-A1F5-936EE1485BAC}"/>
    <cellStyle name="Normal 4 5 2 3 3 12" xfId="17646" xr:uid="{EF33BE61-E8B4-4BF6-B436-957E2EBA3FBD}"/>
    <cellStyle name="Normal 4 5 2 3 3 13" xfId="26381" xr:uid="{5DC52209-24E4-4E39-A54F-B841AB23D631}"/>
    <cellStyle name="Normal 4 5 2 3 3 2" xfId="339" xr:uid="{748F8FE5-B43B-44F3-8DE4-189A4690000C}"/>
    <cellStyle name="Normal 4 5 2 3 3 2 2" xfId="1307" xr:uid="{7CC95DB0-E5D1-4589-B23A-E71853026E4C}"/>
    <cellStyle name="Normal 4 5 2 3 3 2 2 2" xfId="3492" xr:uid="{B64F0B34-A9E7-47BC-A06E-17849A499DB9}"/>
    <cellStyle name="Normal 4 5 2 3 3 2 2 2 2" xfId="12241" xr:uid="{68C0D74C-17A8-4D35-A74A-1DC9FD3AB8DF}"/>
    <cellStyle name="Normal 4 5 2 3 3 2 2 2 3" xfId="20976" xr:uid="{8343D944-6D85-4207-AB01-33F215372649}"/>
    <cellStyle name="Normal 4 5 2 3 3 2 2 3" xfId="5686" xr:uid="{0968B919-2775-4958-8505-FFDC2C3AF4E5}"/>
    <cellStyle name="Normal 4 5 2 3 3 2 2 3 2" xfId="14428" xr:uid="{80B17FE9-E179-4D1C-B839-F99840A5FDB3}"/>
    <cellStyle name="Normal 4 5 2 3 3 2 2 3 3" xfId="23163" xr:uid="{5C0F2841-C223-46E6-8B78-8BE4334D6F13}"/>
    <cellStyle name="Normal 4 5 2 3 3 2 2 4" xfId="7879" xr:uid="{9D4D0781-1CBC-4390-809C-86832F1BA10F}"/>
    <cellStyle name="Normal 4 5 2 3 3 2 2 4 2" xfId="16617" xr:uid="{8E0686D2-1003-4C9E-AB62-0AC3BDE692DE}"/>
    <cellStyle name="Normal 4 5 2 3 3 2 2 4 3" xfId="25352" xr:uid="{B1AAC8F3-59B5-4DC6-848F-A99D51BB8716}"/>
    <cellStyle name="Normal 4 5 2 3 3 2 2 5" xfId="10064" xr:uid="{983629C3-C78C-472E-B9ED-4C8C6D9DCAD5}"/>
    <cellStyle name="Normal 4 5 2 3 3 2 2 6" xfId="18798" xr:uid="{614638AA-A1B8-458E-9BD9-81A545BDE06D}"/>
    <cellStyle name="Normal 4 5 2 3 3 2 2 7" xfId="27542" xr:uid="{2B757435-ADCB-4B27-9A95-6006D0372D0D}"/>
    <cellStyle name="Normal 4 5 2 3 3 2 3" xfId="2531" xr:uid="{D4484039-C8F3-4F88-AE10-9A5BD2BB3D6F}"/>
    <cellStyle name="Normal 4 5 2 3 3 2 3 2" xfId="11280" xr:uid="{8F92DE6B-2A65-4716-8B39-1DA0084260E4}"/>
    <cellStyle name="Normal 4 5 2 3 3 2 3 3" xfId="20015" xr:uid="{053CB1C9-F467-4A4A-A147-DF25FAE93EB6}"/>
    <cellStyle name="Normal 4 5 2 3 3 2 4" xfId="4717" xr:uid="{441A87D7-166F-4BF8-A6B6-621FBEA203D6}"/>
    <cellStyle name="Normal 4 5 2 3 3 2 4 2" xfId="13459" xr:uid="{BCCDC193-5F82-4E75-8243-ADC041CE716F}"/>
    <cellStyle name="Normal 4 5 2 3 3 2 4 3" xfId="22194" xr:uid="{A1E457B0-80E7-49A9-B5A4-C70D6112E0DA}"/>
    <cellStyle name="Normal 4 5 2 3 3 2 5" xfId="6910" xr:uid="{A09A9EBD-D1BC-4D65-A217-7AB732E8E763}"/>
    <cellStyle name="Normal 4 5 2 3 3 2 5 2" xfId="15648" xr:uid="{FC46D254-B7D2-4135-B696-A8745DB8B498}"/>
    <cellStyle name="Normal 4 5 2 3 3 2 5 3" xfId="24383" xr:uid="{73AB8BBE-DB43-4220-AA05-4B0AD3432E9C}"/>
    <cellStyle name="Normal 4 5 2 3 3 2 6" xfId="9104" xr:uid="{28D8153A-FFCC-4674-B94D-271F0B55E19F}"/>
    <cellStyle name="Normal 4 5 2 3 3 2 7" xfId="17838" xr:uid="{65193416-A06F-4C2F-86F8-52AF3457AF5C}"/>
    <cellStyle name="Normal 4 5 2 3 3 2 8" xfId="26573" xr:uid="{D498D2A5-7146-41AA-84A0-AF268107D9F9}"/>
    <cellStyle name="Normal 4 5 2 3 3 3" xfId="531" xr:uid="{DE61320D-97A9-4255-902C-0F38C75062F7}"/>
    <cellStyle name="Normal 4 5 2 3 3 3 2" xfId="1499" xr:uid="{E980B416-57CF-4D5A-AF59-EB40470C08E3}"/>
    <cellStyle name="Normal 4 5 2 3 3 3 2 2" xfId="3684" xr:uid="{7F3755A2-4CC3-4006-83A8-9564862BA675}"/>
    <cellStyle name="Normal 4 5 2 3 3 3 2 2 2" xfId="12433" xr:uid="{225DF7C5-31E9-4E59-B1FE-9C3D0D0B4FF8}"/>
    <cellStyle name="Normal 4 5 2 3 3 3 2 2 3" xfId="21168" xr:uid="{1ADACE58-6C6A-4A7E-AF4B-44AA76E16793}"/>
    <cellStyle name="Normal 4 5 2 3 3 3 2 3" xfId="5878" xr:uid="{59391BBE-65A4-43D0-873D-6898AE4B7FB5}"/>
    <cellStyle name="Normal 4 5 2 3 3 3 2 3 2" xfId="14620" xr:uid="{1F392B56-5509-4564-AA69-2351C371424B}"/>
    <cellStyle name="Normal 4 5 2 3 3 3 2 3 3" xfId="23355" xr:uid="{FA15DABB-FBC5-4D8E-8F70-13F75401432B}"/>
    <cellStyle name="Normal 4 5 2 3 3 3 2 4" xfId="8071" xr:uid="{C557E97E-483B-4889-92BA-E316B726CA48}"/>
    <cellStyle name="Normal 4 5 2 3 3 3 2 4 2" xfId="16809" xr:uid="{F897951C-2AE8-4E38-9E9E-AE422A906152}"/>
    <cellStyle name="Normal 4 5 2 3 3 3 2 4 3" xfId="25544" xr:uid="{FDDB246E-848F-4420-A058-67404A8B3C4E}"/>
    <cellStyle name="Normal 4 5 2 3 3 3 2 5" xfId="10256" xr:uid="{80F38DE8-9CAF-467C-8AE2-0BCC74854242}"/>
    <cellStyle name="Normal 4 5 2 3 3 3 2 6" xfId="18990" xr:uid="{4C4E7BA4-B5AF-4EFD-8EC1-88178F02AF8F}"/>
    <cellStyle name="Normal 4 5 2 3 3 3 2 7" xfId="27734" xr:uid="{8059E87D-EE4B-480F-8B30-C7201EA0A77D}"/>
    <cellStyle name="Normal 4 5 2 3 3 3 3" xfId="2723" xr:uid="{922CEB83-3D38-4284-9383-0813B1F8B2D4}"/>
    <cellStyle name="Normal 4 5 2 3 3 3 3 2" xfId="11472" xr:uid="{A14DA55C-09EE-4301-A772-4844730AAD62}"/>
    <cellStyle name="Normal 4 5 2 3 3 3 3 3" xfId="20207" xr:uid="{0BA979D6-EF86-4214-861F-011011B221A4}"/>
    <cellStyle name="Normal 4 5 2 3 3 3 4" xfId="4909" xr:uid="{6E3B3D9A-B8FC-43B7-86D0-606480BEB786}"/>
    <cellStyle name="Normal 4 5 2 3 3 3 4 2" xfId="13651" xr:uid="{66949BA5-E5C9-4318-BEE3-BF526DF356AA}"/>
    <cellStyle name="Normal 4 5 2 3 3 3 4 3" xfId="22386" xr:uid="{A91DFA1B-5C32-4B2A-B366-7FABAE8A6B24}"/>
    <cellStyle name="Normal 4 5 2 3 3 3 5" xfId="7102" xr:uid="{A76D2A68-15FA-499C-B9BF-9A04323791CC}"/>
    <cellStyle name="Normal 4 5 2 3 3 3 5 2" xfId="15840" xr:uid="{D47F0AEB-056E-4BD0-85DC-E261AA0E9D30}"/>
    <cellStyle name="Normal 4 5 2 3 3 3 5 3" xfId="24575" xr:uid="{F3B8B378-0B5C-4A71-99D0-3E1EA4A52043}"/>
    <cellStyle name="Normal 4 5 2 3 3 3 6" xfId="9296" xr:uid="{BC2FF549-8600-4E46-A3B8-7719B88E9864}"/>
    <cellStyle name="Normal 4 5 2 3 3 3 7" xfId="18030" xr:uid="{8F72E0A1-216F-4787-8B6F-B0EA15FAA077}"/>
    <cellStyle name="Normal 4 5 2 3 3 3 8" xfId="26765" xr:uid="{7C5C90E5-EC67-4C72-B159-55C1600A524C}"/>
    <cellStyle name="Normal 4 5 2 3 3 4" xfId="723" xr:uid="{CDCFFB3F-ED2E-44B4-9632-63B7F196BC8E}"/>
    <cellStyle name="Normal 4 5 2 3 3 4 2" xfId="1691" xr:uid="{9BD54AAD-4D79-4CEB-8627-3B92D5E44188}"/>
    <cellStyle name="Normal 4 5 2 3 3 4 2 2" xfId="3876" xr:uid="{9DB6EA26-6010-4CC0-B5BE-B228F00E4AB5}"/>
    <cellStyle name="Normal 4 5 2 3 3 4 2 2 2" xfId="12625" xr:uid="{9F84DCF6-2ADA-49F1-8A2A-D3AB85C9B188}"/>
    <cellStyle name="Normal 4 5 2 3 3 4 2 2 3" xfId="21360" xr:uid="{1583ECEE-058B-4339-88EC-1A8D67D52A30}"/>
    <cellStyle name="Normal 4 5 2 3 3 4 2 3" xfId="6070" xr:uid="{C9217D41-39BF-4604-972E-2C940482A76D}"/>
    <cellStyle name="Normal 4 5 2 3 3 4 2 3 2" xfId="14812" xr:uid="{150DB82A-2B96-4D7E-98C4-1CCB82324BB6}"/>
    <cellStyle name="Normal 4 5 2 3 3 4 2 3 3" xfId="23547" xr:uid="{D4B351B6-88B2-41AE-AEFD-5D61196E9747}"/>
    <cellStyle name="Normal 4 5 2 3 3 4 2 4" xfId="8263" xr:uid="{BD7BA8F2-4A90-477A-B8AB-983AF79AFED5}"/>
    <cellStyle name="Normal 4 5 2 3 3 4 2 4 2" xfId="17001" xr:uid="{353923CD-6731-4E89-BB32-609186C1EF1B}"/>
    <cellStyle name="Normal 4 5 2 3 3 4 2 4 3" xfId="25736" xr:uid="{2BE471B1-4971-4CA9-B8F6-A406B1B909F9}"/>
    <cellStyle name="Normal 4 5 2 3 3 4 2 5" xfId="10448" xr:uid="{F67554C9-400E-49E7-A292-500FD18B9DDD}"/>
    <cellStyle name="Normal 4 5 2 3 3 4 2 6" xfId="19182" xr:uid="{3355C386-348C-4245-AE02-669768C943EA}"/>
    <cellStyle name="Normal 4 5 2 3 3 4 2 7" xfId="27926" xr:uid="{6BB6663F-65C2-43D6-ABBC-FA4F085C7AA1}"/>
    <cellStyle name="Normal 4 5 2 3 3 4 3" xfId="2915" xr:uid="{738E2E04-F69F-4CFB-B09A-23D3664E3317}"/>
    <cellStyle name="Normal 4 5 2 3 3 4 3 2" xfId="11664" xr:uid="{E01AAC8D-C338-41F8-BB15-F93F05C7D3C6}"/>
    <cellStyle name="Normal 4 5 2 3 3 4 3 3" xfId="20399" xr:uid="{A7053526-45D1-4B3D-8428-6C66B5C0C0F1}"/>
    <cellStyle name="Normal 4 5 2 3 3 4 4" xfId="5101" xr:uid="{0FCE870E-DEF9-4C9F-ACC2-25F24C7D6E5D}"/>
    <cellStyle name="Normal 4 5 2 3 3 4 4 2" xfId="13843" xr:uid="{DBEC32FA-CAF7-4BD0-A171-CE746B0071A9}"/>
    <cellStyle name="Normal 4 5 2 3 3 4 4 3" xfId="22578" xr:uid="{369A6AF0-B33B-4498-9E40-6A58437042C5}"/>
    <cellStyle name="Normal 4 5 2 3 3 4 5" xfId="7294" xr:uid="{DD47219A-6DA0-47D6-AF13-6B8CB4911A90}"/>
    <cellStyle name="Normal 4 5 2 3 3 4 5 2" xfId="16032" xr:uid="{F6BB2145-572D-4A97-A0B9-3034D4D90482}"/>
    <cellStyle name="Normal 4 5 2 3 3 4 5 3" xfId="24767" xr:uid="{D68E150E-383A-41A2-ADB1-452194BC6299}"/>
    <cellStyle name="Normal 4 5 2 3 3 4 6" xfId="9488" xr:uid="{3942B18C-C468-4117-904F-A13C78F62604}"/>
    <cellStyle name="Normal 4 5 2 3 3 4 7" xfId="18222" xr:uid="{A5D8C14E-1977-42A7-8D0A-BE878203961E}"/>
    <cellStyle name="Normal 4 5 2 3 3 4 8" xfId="26957" xr:uid="{6AA9D653-79F8-4661-82AF-71D95999C03A}"/>
    <cellStyle name="Normal 4 5 2 3 3 5" xfId="915" xr:uid="{40EC0857-DF44-4A6C-B43A-5DA0E81514D7}"/>
    <cellStyle name="Normal 4 5 2 3 3 5 2" xfId="1883" xr:uid="{EC7AB975-7361-458B-A4EE-71A6A14F54B3}"/>
    <cellStyle name="Normal 4 5 2 3 3 5 2 2" xfId="4068" xr:uid="{1C463392-36E7-4F1D-8AD1-BA6ABFFBEE9B}"/>
    <cellStyle name="Normal 4 5 2 3 3 5 2 2 2" xfId="12817" xr:uid="{34BCF0C4-C7E4-44A4-955B-FE9FEF9C7F00}"/>
    <cellStyle name="Normal 4 5 2 3 3 5 2 2 3" xfId="21552" xr:uid="{B67C6720-2BC7-4595-AE21-1AA19514CFF6}"/>
    <cellStyle name="Normal 4 5 2 3 3 5 2 3" xfId="6262" xr:uid="{05A7D649-6FB0-4B5C-8E22-0296112CA7C6}"/>
    <cellStyle name="Normal 4 5 2 3 3 5 2 3 2" xfId="15004" xr:uid="{C2D1E68C-8C0B-4869-BDC7-D3B9E03C7E9E}"/>
    <cellStyle name="Normal 4 5 2 3 3 5 2 3 3" xfId="23739" xr:uid="{70BED6BA-528A-4820-8762-BBCB9370EA15}"/>
    <cellStyle name="Normal 4 5 2 3 3 5 2 4" xfId="8455" xr:uid="{30CEE46F-2710-4066-92C5-E7398B390743}"/>
    <cellStyle name="Normal 4 5 2 3 3 5 2 4 2" xfId="17193" xr:uid="{836D0FC8-D183-4ABE-AF23-B1C9C2A13B8D}"/>
    <cellStyle name="Normal 4 5 2 3 3 5 2 4 3" xfId="25928" xr:uid="{49BABDDF-0101-464F-AAB0-5BD2F805BCB4}"/>
    <cellStyle name="Normal 4 5 2 3 3 5 2 5" xfId="10640" xr:uid="{6A915D50-E415-4A70-9C8E-E597DD95D3E4}"/>
    <cellStyle name="Normal 4 5 2 3 3 5 2 6" xfId="19374" xr:uid="{F5A7D45B-B3FD-4167-B004-819364DE2EDA}"/>
    <cellStyle name="Normal 4 5 2 3 3 5 2 7" xfId="28118" xr:uid="{8C8ABE62-10DB-406A-9A19-EAA3CF584866}"/>
    <cellStyle name="Normal 4 5 2 3 3 5 3" xfId="3107" xr:uid="{AFE445DA-04A6-4790-8233-F0AFC3311BE8}"/>
    <cellStyle name="Normal 4 5 2 3 3 5 3 2" xfId="11856" xr:uid="{A245CEC1-8AAE-41DD-B3D7-4EF418E5276F}"/>
    <cellStyle name="Normal 4 5 2 3 3 5 3 3" xfId="20591" xr:uid="{A9BFD5EA-3A62-4EAC-86F1-0C283C879570}"/>
    <cellStyle name="Normal 4 5 2 3 3 5 4" xfId="5293" xr:uid="{466D2367-3E7F-4341-858A-889F40B3C16B}"/>
    <cellStyle name="Normal 4 5 2 3 3 5 4 2" xfId="14035" xr:uid="{9EF352FA-4C48-4DDD-BFAE-B01558CE7A0E}"/>
    <cellStyle name="Normal 4 5 2 3 3 5 4 3" xfId="22770" xr:uid="{46F769A5-C8E7-40C7-8326-59D0D2DCAD33}"/>
    <cellStyle name="Normal 4 5 2 3 3 5 5" xfId="7486" xr:uid="{20167075-031A-444A-B48C-7271BDE880C6}"/>
    <cellStyle name="Normal 4 5 2 3 3 5 5 2" xfId="16224" xr:uid="{0FA15564-9DC4-41DE-A069-BF9411FD97E4}"/>
    <cellStyle name="Normal 4 5 2 3 3 5 5 3" xfId="24959" xr:uid="{C4096706-4FAB-42E1-87B7-EEAF46199691}"/>
    <cellStyle name="Normal 4 5 2 3 3 5 6" xfId="9680" xr:uid="{31BB40A6-207D-424C-8899-84159AF8A824}"/>
    <cellStyle name="Normal 4 5 2 3 3 5 7" xfId="18414" xr:uid="{C7DF2136-7BBD-4F95-92B3-F4424F55AC71}"/>
    <cellStyle name="Normal 4 5 2 3 3 5 8" xfId="27149" xr:uid="{555FDAF1-77C6-4044-B8CE-BA400497718B}"/>
    <cellStyle name="Normal 4 5 2 3 3 6" xfId="1109" xr:uid="{16659869-DC3B-449E-869B-E023B38CB632}"/>
    <cellStyle name="Normal 4 5 2 3 3 6 2" xfId="3300" xr:uid="{B447AC1C-AECA-43CB-97A6-2995D8CFCD3B}"/>
    <cellStyle name="Normal 4 5 2 3 3 6 2 2" xfId="12049" xr:uid="{84143E8F-547D-4C40-9CE4-07037B9B1427}"/>
    <cellStyle name="Normal 4 5 2 3 3 6 2 3" xfId="20784" xr:uid="{3285D3FA-304A-4245-B1A6-FA1C1CFCA6BF}"/>
    <cellStyle name="Normal 4 5 2 3 3 6 3" xfId="5488" xr:uid="{A7ED151B-8FCF-447D-9F3C-5323BD4D6D72}"/>
    <cellStyle name="Normal 4 5 2 3 3 6 3 2" xfId="14230" xr:uid="{FE852E08-E938-43D5-AF20-9EC39E9BA3AA}"/>
    <cellStyle name="Normal 4 5 2 3 3 6 3 3" xfId="22965" xr:uid="{B919AE18-DED9-4F53-8214-6F3E4607933F}"/>
    <cellStyle name="Normal 4 5 2 3 3 6 4" xfId="7681" xr:uid="{D5F0AAA8-7E4F-44AB-8631-2DA0850EEE73}"/>
    <cellStyle name="Normal 4 5 2 3 3 6 4 2" xfId="16419" xr:uid="{F2C978DC-2C5F-4726-BB9D-1454CED10558}"/>
    <cellStyle name="Normal 4 5 2 3 3 6 4 3" xfId="25154" xr:uid="{9322BDB5-E1F7-46D7-ABEF-1F254596323E}"/>
    <cellStyle name="Normal 4 5 2 3 3 6 5" xfId="9872" xr:uid="{1B40E2FD-6B50-4F1E-811B-0B3FA5730456}"/>
    <cellStyle name="Normal 4 5 2 3 3 6 6" xfId="18606" xr:uid="{CE38C588-9EC3-4932-B689-C6A8F25CD7EF}"/>
    <cellStyle name="Normal 4 5 2 3 3 6 7" xfId="27344" xr:uid="{CCA9EF04-B17E-43B2-A7D5-DE0A5372C88D}"/>
    <cellStyle name="Normal 4 5 2 3 3 7" xfId="2145" xr:uid="{9F7310E7-8729-4555-BDF9-D52A2CADAC68}"/>
    <cellStyle name="Normal 4 5 2 3 3 7 2" xfId="4325" xr:uid="{6DE55C33-0026-4BEB-AA12-2B943FD18DAA}"/>
    <cellStyle name="Normal 4 5 2 3 3 7 2 2" xfId="13074" xr:uid="{C1DBF21D-4D86-418E-99A2-C1B7F7D9E6E9}"/>
    <cellStyle name="Normal 4 5 2 3 3 7 2 3" xfId="21809" xr:uid="{541DDE05-9A26-47CD-B648-4687B407A6AB}"/>
    <cellStyle name="Normal 4 5 2 3 3 7 3" xfId="6522" xr:uid="{13FC588F-5115-4C05-A2A2-696CB4B548BD}"/>
    <cellStyle name="Normal 4 5 2 3 3 7 3 2" xfId="15264" xr:uid="{5076B615-C2BD-4F91-8DAF-151FF218E2AB}"/>
    <cellStyle name="Normal 4 5 2 3 3 7 3 3" xfId="23999" xr:uid="{04DDE85C-A2FB-42D9-B6B6-99FA5672FC24}"/>
    <cellStyle name="Normal 4 5 2 3 3 7 4" xfId="8716" xr:uid="{E4838794-9CEA-4BB4-AC45-327DB2CC0F10}"/>
    <cellStyle name="Normal 4 5 2 3 3 7 4 2" xfId="17453" xr:uid="{DBFFEC3E-6A9D-41A0-9713-511A5703368A}"/>
    <cellStyle name="Normal 4 5 2 3 3 7 4 3" xfId="26188" xr:uid="{41ABCF06-2098-4B97-BE0A-95D20566BBFC}"/>
    <cellStyle name="Normal 4 5 2 3 3 7 5" xfId="10897" xr:uid="{BC517FCB-9CB8-49FB-A246-EECF383C7B22}"/>
    <cellStyle name="Normal 4 5 2 3 3 7 6" xfId="19632" xr:uid="{6EAC53B8-8130-4CEB-A422-EFE0A16B4046}"/>
    <cellStyle name="Normal 4 5 2 3 3 7 7" xfId="28379" xr:uid="{F90B673D-3FA8-4DDB-BAC8-DB221C7C5F15}"/>
    <cellStyle name="Normal 4 5 2 3 3 8" xfId="2339" xr:uid="{C6D5D084-C62A-417A-9050-D524AF12CCF7}"/>
    <cellStyle name="Normal 4 5 2 3 3 8 2" xfId="11088" xr:uid="{F1E6AF4A-E940-4FED-B996-D5760EB46FA9}"/>
    <cellStyle name="Normal 4 5 2 3 3 8 3" xfId="19823" xr:uid="{C8C84749-C0D9-40F1-A0B9-6BB09A336D78}"/>
    <cellStyle name="Normal 4 5 2 3 3 9" xfId="4525" xr:uid="{1C161FBC-EEDC-4B8B-9934-66AA61E77B61}"/>
    <cellStyle name="Normal 4 5 2 3 3 9 2" xfId="13267" xr:uid="{5B738197-EB72-4105-BB74-2FB2D75CCF56}"/>
    <cellStyle name="Normal 4 5 2 3 3 9 3" xfId="22002" xr:uid="{463203F0-23AE-4BB2-A447-62CCFA589234}"/>
    <cellStyle name="Normal 4 5 2 3 4" xfId="243" xr:uid="{7B997374-3690-485D-937C-4C349B17851B}"/>
    <cellStyle name="Normal 4 5 2 3 4 2" xfId="1211" xr:uid="{7994C1E1-079A-4B59-8477-B05B1B40A175}"/>
    <cellStyle name="Normal 4 5 2 3 4 2 2" xfId="3396" xr:uid="{6F2EC99A-5724-4FEC-98BC-9072643FD21A}"/>
    <cellStyle name="Normal 4 5 2 3 4 2 2 2" xfId="12145" xr:uid="{EED2F807-C19E-4384-9B09-5631B7F4504F}"/>
    <cellStyle name="Normal 4 5 2 3 4 2 2 3" xfId="20880" xr:uid="{338F667F-ADBF-4125-AAD5-C1BF802ACDF4}"/>
    <cellStyle name="Normal 4 5 2 3 4 2 3" xfId="5590" xr:uid="{86AF835B-438C-4450-A2C1-9107E368141F}"/>
    <cellStyle name="Normal 4 5 2 3 4 2 3 2" xfId="14332" xr:uid="{1B9786BF-4CCD-44C3-ABEF-AF6A6A9EA70A}"/>
    <cellStyle name="Normal 4 5 2 3 4 2 3 3" xfId="23067" xr:uid="{AA5D3332-0785-4084-B5D2-80CD29E9D43E}"/>
    <cellStyle name="Normal 4 5 2 3 4 2 4" xfId="7783" xr:uid="{9B4FC76B-BBE6-46A2-B53C-E55471424603}"/>
    <cellStyle name="Normal 4 5 2 3 4 2 4 2" xfId="16521" xr:uid="{035DBB1D-D6F6-4366-9FF3-C268BF46B147}"/>
    <cellStyle name="Normal 4 5 2 3 4 2 4 3" xfId="25256" xr:uid="{3DF6D0F3-A127-4C81-BB13-E5A6879085AB}"/>
    <cellStyle name="Normal 4 5 2 3 4 2 5" xfId="9968" xr:uid="{A99F87FB-32DC-44BC-B37F-64B1A0984B18}"/>
    <cellStyle name="Normal 4 5 2 3 4 2 6" xfId="18702" xr:uid="{A7902F5F-CEBC-4CBB-B597-2B94042CDD04}"/>
    <cellStyle name="Normal 4 5 2 3 4 2 7" xfId="27446" xr:uid="{7869D1A3-F344-40C8-ABE4-7145974E72A8}"/>
    <cellStyle name="Normal 4 5 2 3 4 3" xfId="2435" xr:uid="{A15CB1E5-381C-4A3D-8338-660CC0F1E6F4}"/>
    <cellStyle name="Normal 4 5 2 3 4 3 2" xfId="11184" xr:uid="{2C058ED5-C970-4230-A8FD-056A0BD0BAFE}"/>
    <cellStyle name="Normal 4 5 2 3 4 3 3" xfId="19919" xr:uid="{655ED082-082E-4D9F-A452-FB46DFA8A5EA}"/>
    <cellStyle name="Normal 4 5 2 3 4 4" xfId="4621" xr:uid="{77685DCE-62C9-47BB-B4D5-E87D386235CC}"/>
    <cellStyle name="Normal 4 5 2 3 4 4 2" xfId="13363" xr:uid="{F92376AF-7018-479A-9527-A95F1E96B392}"/>
    <cellStyle name="Normal 4 5 2 3 4 4 3" xfId="22098" xr:uid="{D440F7B0-DCEA-4BD9-B35D-927D49E4DE4D}"/>
    <cellStyle name="Normal 4 5 2 3 4 5" xfId="6814" xr:uid="{AEB2923C-4CCE-48C1-8473-C8E92EAE1166}"/>
    <cellStyle name="Normal 4 5 2 3 4 5 2" xfId="15552" xr:uid="{D45BBB5E-1634-411C-B1D9-A349431F4B4F}"/>
    <cellStyle name="Normal 4 5 2 3 4 5 3" xfId="24287" xr:uid="{B9951A06-466A-4B5A-95A3-B2216C4DD469}"/>
    <cellStyle name="Normal 4 5 2 3 4 6" xfId="9008" xr:uid="{99049659-A9D7-47F8-ABF2-8A578C725657}"/>
    <cellStyle name="Normal 4 5 2 3 4 7" xfId="17742" xr:uid="{F29FE5B3-E424-4E98-BC89-310146C144B8}"/>
    <cellStyle name="Normal 4 5 2 3 4 8" xfId="26477" xr:uid="{053C46E7-3E29-4EB3-8DDF-BBAFCB6D770F}"/>
    <cellStyle name="Normal 4 5 2 3 5" xfId="435" xr:uid="{BE88761E-78C3-4AE0-94BF-689C13586353}"/>
    <cellStyle name="Normal 4 5 2 3 5 2" xfId="1403" xr:uid="{0ADDC4D9-0364-451F-8AC8-096CD644CFFE}"/>
    <cellStyle name="Normal 4 5 2 3 5 2 2" xfId="3588" xr:uid="{3A41FE65-D31F-49AF-B600-69ED1CDB1291}"/>
    <cellStyle name="Normal 4 5 2 3 5 2 2 2" xfId="12337" xr:uid="{647BC198-A440-4E19-9540-E993D6DA0D80}"/>
    <cellStyle name="Normal 4 5 2 3 5 2 2 3" xfId="21072" xr:uid="{70AF6773-4D6A-4233-B2A3-C0FF6FB9E150}"/>
    <cellStyle name="Normal 4 5 2 3 5 2 3" xfId="5782" xr:uid="{9CC73656-9BC2-49AD-B2AF-806CFD145300}"/>
    <cellStyle name="Normal 4 5 2 3 5 2 3 2" xfId="14524" xr:uid="{89F9E79A-2A7C-4696-9047-D65BB775F6D5}"/>
    <cellStyle name="Normal 4 5 2 3 5 2 3 3" xfId="23259" xr:uid="{65E89669-2721-4DA0-8225-BCAC5F3D64BA}"/>
    <cellStyle name="Normal 4 5 2 3 5 2 4" xfId="7975" xr:uid="{FFEDE945-C901-4DE9-82EC-48A5F66A2CE6}"/>
    <cellStyle name="Normal 4 5 2 3 5 2 4 2" xfId="16713" xr:uid="{4AF035F8-1596-49A1-BE0E-09CBD9BD129D}"/>
    <cellStyle name="Normal 4 5 2 3 5 2 4 3" xfId="25448" xr:uid="{67AED426-3AAA-45F2-A58C-ADDC97B4646B}"/>
    <cellStyle name="Normal 4 5 2 3 5 2 5" xfId="10160" xr:uid="{760BD507-E3EF-436A-B315-C4B3A614229D}"/>
    <cellStyle name="Normal 4 5 2 3 5 2 6" xfId="18894" xr:uid="{27EF716B-E581-4B55-BDF4-2970AD7405CE}"/>
    <cellStyle name="Normal 4 5 2 3 5 2 7" xfId="27638" xr:uid="{33956702-AEB4-4198-806D-C264BC1F1081}"/>
    <cellStyle name="Normal 4 5 2 3 5 3" xfId="2627" xr:uid="{67582922-3628-4750-81E7-9B17B509BFE2}"/>
    <cellStyle name="Normal 4 5 2 3 5 3 2" xfId="11376" xr:uid="{918B63F3-D890-459A-871D-9859949C8123}"/>
    <cellStyle name="Normal 4 5 2 3 5 3 3" xfId="20111" xr:uid="{D8CDA398-50F3-4048-801E-D1657C15130F}"/>
    <cellStyle name="Normal 4 5 2 3 5 4" xfId="4813" xr:uid="{D6C03678-9710-4DA4-BB4E-9E19EAFC7169}"/>
    <cellStyle name="Normal 4 5 2 3 5 4 2" xfId="13555" xr:uid="{54A2D58A-2C71-4CE7-9FB9-5C1C2E383E4B}"/>
    <cellStyle name="Normal 4 5 2 3 5 4 3" xfId="22290" xr:uid="{31F349B7-D395-4F91-9824-137EF67BC56C}"/>
    <cellStyle name="Normal 4 5 2 3 5 5" xfId="7006" xr:uid="{1701D218-9176-4722-B1D3-FE607608DFC1}"/>
    <cellStyle name="Normal 4 5 2 3 5 5 2" xfId="15744" xr:uid="{6E8AD13B-82D7-4F99-9DF6-014434A726C4}"/>
    <cellStyle name="Normal 4 5 2 3 5 5 3" xfId="24479" xr:uid="{CE0C60CE-1208-4189-B205-077BB0AE3792}"/>
    <cellStyle name="Normal 4 5 2 3 5 6" xfId="9200" xr:uid="{874D5D33-EAC5-4DEC-8EFE-D1B6B800828A}"/>
    <cellStyle name="Normal 4 5 2 3 5 7" xfId="17934" xr:uid="{0D5CC957-42AB-44D1-8323-EDAFCBBB5068}"/>
    <cellStyle name="Normal 4 5 2 3 5 8" xfId="26669" xr:uid="{D57A4195-29AC-4747-9306-B929C9A925FB}"/>
    <cellStyle name="Normal 4 5 2 3 6" xfId="627" xr:uid="{09C31F5B-9AC6-41C8-891E-C43051E353FE}"/>
    <cellStyle name="Normal 4 5 2 3 6 2" xfId="1595" xr:uid="{9B73A0B1-1385-4F83-BB31-C6570062306B}"/>
    <cellStyle name="Normal 4 5 2 3 6 2 2" xfId="3780" xr:uid="{435F10DD-BBCC-4BDD-83FA-4E25EF217C28}"/>
    <cellStyle name="Normal 4 5 2 3 6 2 2 2" xfId="12529" xr:uid="{2A79804D-017C-46ED-BD79-BAE78BCE3FAB}"/>
    <cellStyle name="Normal 4 5 2 3 6 2 2 3" xfId="21264" xr:uid="{CC615935-9A26-49BF-A045-1417A0FB19D2}"/>
    <cellStyle name="Normal 4 5 2 3 6 2 3" xfId="5974" xr:uid="{42A67AE6-C114-4C33-9863-B38FEFC77DB1}"/>
    <cellStyle name="Normal 4 5 2 3 6 2 3 2" xfId="14716" xr:uid="{B18FA533-083F-4411-BB96-4B6D417D9971}"/>
    <cellStyle name="Normal 4 5 2 3 6 2 3 3" xfId="23451" xr:uid="{17B2C3C9-0551-42FA-BC5B-86972BE8A35A}"/>
    <cellStyle name="Normal 4 5 2 3 6 2 4" xfId="8167" xr:uid="{C185FD6C-F8FB-4309-B995-A14DB43DDA6E}"/>
    <cellStyle name="Normal 4 5 2 3 6 2 4 2" xfId="16905" xr:uid="{81974F42-3384-4737-A06E-81760FBFD111}"/>
    <cellStyle name="Normal 4 5 2 3 6 2 4 3" xfId="25640" xr:uid="{44003BEC-2A56-444E-B834-644DA503E75E}"/>
    <cellStyle name="Normal 4 5 2 3 6 2 5" xfId="10352" xr:uid="{2CF51DCA-8ED4-499E-A5C7-1937B5E0543E}"/>
    <cellStyle name="Normal 4 5 2 3 6 2 6" xfId="19086" xr:uid="{E0D5CA93-85E6-441A-A5FE-C0C6F1036A32}"/>
    <cellStyle name="Normal 4 5 2 3 6 2 7" xfId="27830" xr:uid="{5618A983-3000-4358-ADF3-D09D27A007A7}"/>
    <cellStyle name="Normal 4 5 2 3 6 3" xfId="2819" xr:uid="{B5AAFF16-110A-41F4-AEE8-6BD820ABB721}"/>
    <cellStyle name="Normal 4 5 2 3 6 3 2" xfId="11568" xr:uid="{9A7FB638-D5BB-4229-8BB6-0006F814D52A}"/>
    <cellStyle name="Normal 4 5 2 3 6 3 3" xfId="20303" xr:uid="{9A61D4E5-D84C-482B-8D3C-47AB347D5753}"/>
    <cellStyle name="Normal 4 5 2 3 6 4" xfId="5005" xr:uid="{8BBBC7BE-1134-4AB2-B723-50F9404B8D8B}"/>
    <cellStyle name="Normal 4 5 2 3 6 4 2" xfId="13747" xr:uid="{F74B40F5-868F-4050-8142-3124F53FA69D}"/>
    <cellStyle name="Normal 4 5 2 3 6 4 3" xfId="22482" xr:uid="{61CD738C-DAC6-4943-9957-F7292A2E70DA}"/>
    <cellStyle name="Normal 4 5 2 3 6 5" xfId="7198" xr:uid="{CBC556CF-BA49-4A64-A4CC-B5CDE2723705}"/>
    <cellStyle name="Normal 4 5 2 3 6 5 2" xfId="15936" xr:uid="{CA3E2255-C3A5-4DE9-879F-8F2DB37A24CC}"/>
    <cellStyle name="Normal 4 5 2 3 6 5 3" xfId="24671" xr:uid="{4FB4EA94-A287-4991-82E8-810357962233}"/>
    <cellStyle name="Normal 4 5 2 3 6 6" xfId="9392" xr:uid="{2332FE52-27A5-4944-9653-4F8506333C78}"/>
    <cellStyle name="Normal 4 5 2 3 6 7" xfId="18126" xr:uid="{B3CF652F-AB6D-4385-B27D-9132127D8515}"/>
    <cellStyle name="Normal 4 5 2 3 6 8" xfId="26861" xr:uid="{CB86DB3C-82E7-4B61-9FB4-C33E4A8664FB}"/>
    <cellStyle name="Normal 4 5 2 3 7" xfId="819" xr:uid="{8DC8C6B7-33A3-488E-8208-EC10E546961D}"/>
    <cellStyle name="Normal 4 5 2 3 7 2" xfId="1787" xr:uid="{DC3AA8BF-2517-4AE3-826D-B266D85465B3}"/>
    <cellStyle name="Normal 4 5 2 3 7 2 2" xfId="3972" xr:uid="{17EBA35E-AC2D-41A8-B814-A836C2CF1925}"/>
    <cellStyle name="Normal 4 5 2 3 7 2 2 2" xfId="12721" xr:uid="{70883A17-8859-4350-A98A-5B0838329835}"/>
    <cellStyle name="Normal 4 5 2 3 7 2 2 3" xfId="21456" xr:uid="{883C4E8D-B922-4568-8425-8E894C3E3829}"/>
    <cellStyle name="Normal 4 5 2 3 7 2 3" xfId="6166" xr:uid="{3FCE57E9-7109-4B29-ADB8-8563EA68908F}"/>
    <cellStyle name="Normal 4 5 2 3 7 2 3 2" xfId="14908" xr:uid="{00D68F81-A82E-4BC1-8364-DBBBB9A185F0}"/>
    <cellStyle name="Normal 4 5 2 3 7 2 3 3" xfId="23643" xr:uid="{AE8AC09E-6338-4827-B0DE-CE49AE4765CC}"/>
    <cellStyle name="Normal 4 5 2 3 7 2 4" xfId="8359" xr:uid="{54CB59B3-A084-4708-A836-DBA09B15482F}"/>
    <cellStyle name="Normal 4 5 2 3 7 2 4 2" xfId="17097" xr:uid="{315E3B5F-6B96-4C6A-AE9B-CF83AEE0D503}"/>
    <cellStyle name="Normal 4 5 2 3 7 2 4 3" xfId="25832" xr:uid="{D6F82994-90D2-4350-89D4-F4BE5B72B5CE}"/>
    <cellStyle name="Normal 4 5 2 3 7 2 5" xfId="10544" xr:uid="{6C058815-5A21-4CE1-A67D-6E1ADDD40A78}"/>
    <cellStyle name="Normal 4 5 2 3 7 2 6" xfId="19278" xr:uid="{E9AC1D79-0EF0-479C-96EE-B7C70209D3AB}"/>
    <cellStyle name="Normal 4 5 2 3 7 2 7" xfId="28022" xr:uid="{C3BB4A81-13C7-4CCC-AF2B-6D8FC6E2E45A}"/>
    <cellStyle name="Normal 4 5 2 3 7 3" xfId="3011" xr:uid="{19F7E956-5366-43A0-A6EE-3BFF8764575A}"/>
    <cellStyle name="Normal 4 5 2 3 7 3 2" xfId="11760" xr:uid="{2C79557B-C139-45D8-B393-D8E1BCA97CDB}"/>
    <cellStyle name="Normal 4 5 2 3 7 3 3" xfId="20495" xr:uid="{ADD4C10F-9BF8-4429-BBA8-14D8A1F676BE}"/>
    <cellStyle name="Normal 4 5 2 3 7 4" xfId="5197" xr:uid="{A1BD5409-7160-4118-902A-4D15EFF3AF9B}"/>
    <cellStyle name="Normal 4 5 2 3 7 4 2" xfId="13939" xr:uid="{75B32B27-9D19-4B01-ACA9-EA2AAFD2BA6C}"/>
    <cellStyle name="Normal 4 5 2 3 7 4 3" xfId="22674" xr:uid="{544E9444-E814-44EA-9565-7F55BCA290A6}"/>
    <cellStyle name="Normal 4 5 2 3 7 5" xfId="7390" xr:uid="{B7FD5909-D0AD-4B93-ACED-5C97A601F7D2}"/>
    <cellStyle name="Normal 4 5 2 3 7 5 2" xfId="16128" xr:uid="{FD084BDE-4E54-4B4F-9C37-0F2EA948AE1B}"/>
    <cellStyle name="Normal 4 5 2 3 7 5 3" xfId="24863" xr:uid="{BD743DAD-6062-4542-81B0-CDB778A3D838}"/>
    <cellStyle name="Normal 4 5 2 3 7 6" xfId="9584" xr:uid="{E99A497E-E087-40C1-AD50-E36BB0F62454}"/>
    <cellStyle name="Normal 4 5 2 3 7 7" xfId="18318" xr:uid="{48C9D42B-3164-405E-A12B-00AAFD12F085}"/>
    <cellStyle name="Normal 4 5 2 3 7 8" xfId="27053" xr:uid="{FBAF872C-F59B-4B7D-A198-1F8091028AE5}"/>
    <cellStyle name="Normal 4 5 2 3 8" xfId="1013" xr:uid="{84074CEC-0BAB-407B-9F69-651F7378DF5A}"/>
    <cellStyle name="Normal 4 5 2 3 8 2" xfId="3204" xr:uid="{1E7C5B6A-7D4A-4234-AE5F-70D20D68A345}"/>
    <cellStyle name="Normal 4 5 2 3 8 2 2" xfId="11953" xr:uid="{07319CB0-BFE3-4748-8E0F-7D6020469345}"/>
    <cellStyle name="Normal 4 5 2 3 8 2 3" xfId="20688" xr:uid="{B49DD277-A9C4-4460-85D6-5B8141990A5A}"/>
    <cellStyle name="Normal 4 5 2 3 8 3" xfId="5392" xr:uid="{99F8267F-E4E5-45D5-BB70-91F8E2C72B24}"/>
    <cellStyle name="Normal 4 5 2 3 8 3 2" xfId="14134" xr:uid="{8266D922-A4A3-4873-B5B3-E9A983D724B5}"/>
    <cellStyle name="Normal 4 5 2 3 8 3 3" xfId="22869" xr:uid="{2E77C171-E3BF-43FC-9330-8A817F5DFC40}"/>
    <cellStyle name="Normal 4 5 2 3 8 4" xfId="7585" xr:uid="{D05B9284-5618-495F-8B26-1E338ACC1854}"/>
    <cellStyle name="Normal 4 5 2 3 8 4 2" xfId="16323" xr:uid="{D87E5F2C-2D79-411E-B1E1-68716377D806}"/>
    <cellStyle name="Normal 4 5 2 3 8 4 3" xfId="25058" xr:uid="{01D1294E-E5C8-429B-9C70-10EA6D0169C3}"/>
    <cellStyle name="Normal 4 5 2 3 8 5" xfId="9776" xr:uid="{BC01D443-8593-464B-B907-90EEF46C79DC}"/>
    <cellStyle name="Normal 4 5 2 3 8 6" xfId="18510" xr:uid="{91DFEB6C-EC19-4DB4-B5AE-819F3E6DA151}"/>
    <cellStyle name="Normal 4 5 2 3 8 7" xfId="27248" xr:uid="{BC854D6B-F097-4A68-B64A-4B0C86F281E5}"/>
    <cellStyle name="Normal 4 5 2 3 9" xfId="2049" xr:uid="{613AF9D4-0DD0-4B07-A4B6-E1BE89D779F9}"/>
    <cellStyle name="Normal 4 5 2 3 9 2" xfId="4229" xr:uid="{6C309504-E81B-4FDD-9628-465A97FDBCE3}"/>
    <cellStyle name="Normal 4 5 2 3 9 2 2" xfId="12978" xr:uid="{E1029FFA-FAA9-49FE-B659-3D32E85841F7}"/>
    <cellStyle name="Normal 4 5 2 3 9 2 3" xfId="21713" xr:uid="{328BD9A2-A4E5-474A-B72F-8DD92D17B8D4}"/>
    <cellStyle name="Normal 4 5 2 3 9 3" xfId="6426" xr:uid="{7DE898D6-97D3-4102-97D7-E0EAED612D40}"/>
    <cellStyle name="Normal 4 5 2 3 9 3 2" xfId="15168" xr:uid="{0814C5C2-AEB8-45A7-B1BD-2FFC4CFB5FFF}"/>
    <cellStyle name="Normal 4 5 2 3 9 3 3" xfId="23903" xr:uid="{E3589455-96C1-4405-AB19-C96C1D2FCBF0}"/>
    <cellStyle name="Normal 4 5 2 3 9 4" xfId="8620" xr:uid="{9ECE50A0-E42B-4193-9348-30ED0C47A4F1}"/>
    <cellStyle name="Normal 4 5 2 3 9 4 2" xfId="17357" xr:uid="{939C2BD6-9182-4297-A00C-68D1463D0590}"/>
    <cellStyle name="Normal 4 5 2 3 9 4 3" xfId="26092" xr:uid="{9A726F02-1F13-48FA-ACFB-DBCD54A3E905}"/>
    <cellStyle name="Normal 4 5 2 3 9 5" xfId="10801" xr:uid="{C22A2D4C-D57B-44C8-986D-B91AB298F793}"/>
    <cellStyle name="Normal 4 5 2 3 9 6" xfId="19536" xr:uid="{8462E8A9-F48E-472E-AF5C-DB4EDA65E465}"/>
    <cellStyle name="Normal 4 5 2 3 9 7" xfId="28283" xr:uid="{72E818BB-B69B-4A3B-AB22-56D0707139D0}"/>
    <cellStyle name="Normal 4 5 2 4" xfId="75" xr:uid="{62F3F8B4-DA45-4089-AA0E-C91A868CAAEA}"/>
    <cellStyle name="Normal 4 5 2 4 10" xfId="4453" xr:uid="{C68CD31B-905E-4420-8AF8-A3C54E973E22}"/>
    <cellStyle name="Normal 4 5 2 4 10 2" xfId="13195" xr:uid="{329B9528-71DA-4C42-B3D2-36892695ADF7}"/>
    <cellStyle name="Normal 4 5 2 4 10 3" xfId="21930" xr:uid="{E9E593C4-E221-4716-9EBE-10450B5AF445}"/>
    <cellStyle name="Normal 4 5 2 4 11" xfId="6646" xr:uid="{36FF3C3A-90CD-4471-AD63-4EDF8803C9FF}"/>
    <cellStyle name="Normal 4 5 2 4 11 2" xfId="15384" xr:uid="{6E74E4BC-14B4-4803-B586-82B32795C174}"/>
    <cellStyle name="Normal 4 5 2 4 11 3" xfId="24119" xr:uid="{DD6256E1-5791-41D3-9790-623964041455}"/>
    <cellStyle name="Normal 4 5 2 4 12" xfId="8840" xr:uid="{CF8E9ADE-D67C-4BF4-B79E-6A97AD694F8B}"/>
    <cellStyle name="Normal 4 5 2 4 13" xfId="17574" xr:uid="{4EE15376-D995-4EF5-8796-4405490B8763}"/>
    <cellStyle name="Normal 4 5 2 4 14" xfId="26309" xr:uid="{D40B9B3C-261A-46A8-9962-AFC01E8F31F9}"/>
    <cellStyle name="Normal 4 5 2 4 2" xfId="171" xr:uid="{FBE01411-E95A-45AF-B461-5CDDE962A2A2}"/>
    <cellStyle name="Normal 4 5 2 4 2 10" xfId="6742" xr:uid="{17AAD826-2076-4629-9511-BBCD78DB699F}"/>
    <cellStyle name="Normal 4 5 2 4 2 10 2" xfId="15480" xr:uid="{F11D36BE-98F6-4648-98EC-7A4F788326E5}"/>
    <cellStyle name="Normal 4 5 2 4 2 10 3" xfId="24215" xr:uid="{4A0F1641-9666-42E7-A710-085D29699B56}"/>
    <cellStyle name="Normal 4 5 2 4 2 11" xfId="8936" xr:uid="{A1EA7E46-32B7-476A-B099-CC6D4AC7BD32}"/>
    <cellStyle name="Normal 4 5 2 4 2 12" xfId="17670" xr:uid="{860EA794-B176-48AA-BC7D-C8D298A5D94F}"/>
    <cellStyle name="Normal 4 5 2 4 2 13" xfId="26405" xr:uid="{4ECFE9D7-F524-4A0F-8603-875005952632}"/>
    <cellStyle name="Normal 4 5 2 4 2 2" xfId="363" xr:uid="{63D599E6-313F-4DCC-9844-527DFFEE1426}"/>
    <cellStyle name="Normal 4 5 2 4 2 2 2" xfId="1331" xr:uid="{2A4E1A8D-C007-492B-95BF-090268E10EBC}"/>
    <cellStyle name="Normal 4 5 2 4 2 2 2 2" xfId="3516" xr:uid="{CEADC4CF-5B20-4FAC-AEE9-A1F0D7C77162}"/>
    <cellStyle name="Normal 4 5 2 4 2 2 2 2 2" xfId="12265" xr:uid="{0B90492E-A554-47B0-B507-8390BA6419EA}"/>
    <cellStyle name="Normal 4 5 2 4 2 2 2 2 3" xfId="21000" xr:uid="{22038726-E4A3-4016-906B-F2FA2A81E2FA}"/>
    <cellStyle name="Normal 4 5 2 4 2 2 2 3" xfId="5710" xr:uid="{B603FCB0-A007-4A50-8171-C74D89E46A60}"/>
    <cellStyle name="Normal 4 5 2 4 2 2 2 3 2" xfId="14452" xr:uid="{411EB5D6-EF59-4943-AFD3-F3770D9A90E6}"/>
    <cellStyle name="Normal 4 5 2 4 2 2 2 3 3" xfId="23187" xr:uid="{62359107-6895-4942-A5B3-C3340E681AB4}"/>
    <cellStyle name="Normal 4 5 2 4 2 2 2 4" xfId="7903" xr:uid="{960FFED9-B1F4-49BB-A60A-DE48C6D75308}"/>
    <cellStyle name="Normal 4 5 2 4 2 2 2 4 2" xfId="16641" xr:uid="{894B8A1D-7C44-4F80-8094-0D1445EF1CB4}"/>
    <cellStyle name="Normal 4 5 2 4 2 2 2 4 3" xfId="25376" xr:uid="{B0FF5BBA-8C2E-4205-BB27-00F62D76B1A0}"/>
    <cellStyle name="Normal 4 5 2 4 2 2 2 5" xfId="10088" xr:uid="{EEE7EE37-5306-4948-8976-142577073EAF}"/>
    <cellStyle name="Normal 4 5 2 4 2 2 2 6" xfId="18822" xr:uid="{B90F6AB7-923B-4DF9-B181-3A71534CC585}"/>
    <cellStyle name="Normal 4 5 2 4 2 2 2 7" xfId="27566" xr:uid="{752C8C4C-C57D-4E07-9F1C-80967C50CEB0}"/>
    <cellStyle name="Normal 4 5 2 4 2 2 3" xfId="2555" xr:uid="{CE93FB00-1F6B-436B-9B65-FEC99B26D19C}"/>
    <cellStyle name="Normal 4 5 2 4 2 2 3 2" xfId="11304" xr:uid="{96757032-AE17-49C7-918D-D676A66F390E}"/>
    <cellStyle name="Normal 4 5 2 4 2 2 3 3" xfId="20039" xr:uid="{DD0136CD-CB76-40BE-8769-6D314DD8A83C}"/>
    <cellStyle name="Normal 4 5 2 4 2 2 4" xfId="4741" xr:uid="{503EAC6B-97B2-48EC-A28B-A8DBB8889335}"/>
    <cellStyle name="Normal 4 5 2 4 2 2 4 2" xfId="13483" xr:uid="{B9AAF22C-6175-478D-9C6E-6276B8E0D963}"/>
    <cellStyle name="Normal 4 5 2 4 2 2 4 3" xfId="22218" xr:uid="{3F2149F9-CC62-421B-8C09-58AF812D1723}"/>
    <cellStyle name="Normal 4 5 2 4 2 2 5" xfId="6934" xr:uid="{54FF2C6C-669D-424C-B272-FA8DEF1DBBB8}"/>
    <cellStyle name="Normal 4 5 2 4 2 2 5 2" xfId="15672" xr:uid="{11184FA2-8375-47AA-B99C-39F16965E2EF}"/>
    <cellStyle name="Normal 4 5 2 4 2 2 5 3" xfId="24407" xr:uid="{7F3D9740-67F2-420B-966C-15B7FA571977}"/>
    <cellStyle name="Normal 4 5 2 4 2 2 6" xfId="9128" xr:uid="{4830EE12-EDA6-4A34-9C53-AE366F9A0B1C}"/>
    <cellStyle name="Normal 4 5 2 4 2 2 7" xfId="17862" xr:uid="{FDBE0F19-EE97-4D4D-80D8-E59A4B2FA410}"/>
    <cellStyle name="Normal 4 5 2 4 2 2 8" xfId="26597" xr:uid="{FE899403-371D-411E-9817-A9BFBC47C927}"/>
    <cellStyle name="Normal 4 5 2 4 2 3" xfId="555" xr:uid="{98563514-4CEF-4A57-A93A-8BCA17B68655}"/>
    <cellStyle name="Normal 4 5 2 4 2 3 2" xfId="1523" xr:uid="{07ECA8EB-F43A-4D3F-80B4-B03E8135B517}"/>
    <cellStyle name="Normal 4 5 2 4 2 3 2 2" xfId="3708" xr:uid="{3C58A048-B9FE-43ED-B128-7819A5B4B842}"/>
    <cellStyle name="Normal 4 5 2 4 2 3 2 2 2" xfId="12457" xr:uid="{87E91E3F-6815-4285-BA6E-42AA47DA80BE}"/>
    <cellStyle name="Normal 4 5 2 4 2 3 2 2 3" xfId="21192" xr:uid="{F13D107A-301B-453A-8864-4354E3950DBB}"/>
    <cellStyle name="Normal 4 5 2 4 2 3 2 3" xfId="5902" xr:uid="{D6BD04E6-1742-4817-910B-54F99A9C7E38}"/>
    <cellStyle name="Normal 4 5 2 4 2 3 2 3 2" xfId="14644" xr:uid="{C16B6EC9-80A3-41C6-9A2D-718F873BAA21}"/>
    <cellStyle name="Normal 4 5 2 4 2 3 2 3 3" xfId="23379" xr:uid="{85EA3463-F6B8-4171-A227-8D2845A4C871}"/>
    <cellStyle name="Normal 4 5 2 4 2 3 2 4" xfId="8095" xr:uid="{EE6476EC-DE37-4732-B84B-7BA419AD2E42}"/>
    <cellStyle name="Normal 4 5 2 4 2 3 2 4 2" xfId="16833" xr:uid="{59B0C688-E22A-4288-8C0A-082E992A7540}"/>
    <cellStyle name="Normal 4 5 2 4 2 3 2 4 3" xfId="25568" xr:uid="{4A34F5CB-EC24-4BD7-B0C5-75AE280A70C0}"/>
    <cellStyle name="Normal 4 5 2 4 2 3 2 5" xfId="10280" xr:uid="{23477702-E7BB-4758-956D-C95053500205}"/>
    <cellStyle name="Normal 4 5 2 4 2 3 2 6" xfId="19014" xr:uid="{EE545ED1-13B2-45FC-8F6F-47C38EC075C6}"/>
    <cellStyle name="Normal 4 5 2 4 2 3 2 7" xfId="27758" xr:uid="{424DF460-481E-411D-8A5A-20ABB097BF1E}"/>
    <cellStyle name="Normal 4 5 2 4 2 3 3" xfId="2747" xr:uid="{EE86FEBA-390C-4C23-8315-171F79FC9E22}"/>
    <cellStyle name="Normal 4 5 2 4 2 3 3 2" xfId="11496" xr:uid="{F2915F4C-043C-4639-8D4E-C6C67AF14ABB}"/>
    <cellStyle name="Normal 4 5 2 4 2 3 3 3" xfId="20231" xr:uid="{4D931A33-47A1-4852-AF32-CD5236F57F47}"/>
    <cellStyle name="Normal 4 5 2 4 2 3 4" xfId="4933" xr:uid="{C0CCC391-8946-4F73-A4E8-0B085B4A8C44}"/>
    <cellStyle name="Normal 4 5 2 4 2 3 4 2" xfId="13675" xr:uid="{7D22AA79-C213-4205-88E1-0519E18F6F33}"/>
    <cellStyle name="Normal 4 5 2 4 2 3 4 3" xfId="22410" xr:uid="{0B818971-1D86-4CC2-9852-23F14D454F3A}"/>
    <cellStyle name="Normal 4 5 2 4 2 3 5" xfId="7126" xr:uid="{6E10ED3D-A456-433A-98A4-CA3DDEB86720}"/>
    <cellStyle name="Normal 4 5 2 4 2 3 5 2" xfId="15864" xr:uid="{D8CF40CA-C7F3-46D9-9A6B-41CFACF63AB0}"/>
    <cellStyle name="Normal 4 5 2 4 2 3 5 3" xfId="24599" xr:uid="{68B3A3EB-A4F2-4D93-A04A-374F10FEE0A1}"/>
    <cellStyle name="Normal 4 5 2 4 2 3 6" xfId="9320" xr:uid="{6CBDE0C8-7FBD-4FEB-AA68-3FA49BD0DB0F}"/>
    <cellStyle name="Normal 4 5 2 4 2 3 7" xfId="18054" xr:uid="{ECAD9D33-E69F-4A7D-8D6D-4AE5BCE1A3F9}"/>
    <cellStyle name="Normal 4 5 2 4 2 3 8" xfId="26789" xr:uid="{C962C988-385E-4530-BFCB-6485551AAA65}"/>
    <cellStyle name="Normal 4 5 2 4 2 4" xfId="747" xr:uid="{69A44B9D-6927-4E87-B03C-40F8A0EEDC6A}"/>
    <cellStyle name="Normal 4 5 2 4 2 4 2" xfId="1715" xr:uid="{5FB486D2-9E36-4B18-A8B0-421E56AA48BF}"/>
    <cellStyle name="Normal 4 5 2 4 2 4 2 2" xfId="3900" xr:uid="{9E9578CA-721F-45AB-B3AF-76E389C3F0A0}"/>
    <cellStyle name="Normal 4 5 2 4 2 4 2 2 2" xfId="12649" xr:uid="{B3094608-BAFD-4E61-A936-716087ED719D}"/>
    <cellStyle name="Normal 4 5 2 4 2 4 2 2 3" xfId="21384" xr:uid="{47F8494D-1A1A-4353-B855-5384DE7C9292}"/>
    <cellStyle name="Normal 4 5 2 4 2 4 2 3" xfId="6094" xr:uid="{49EA3363-D007-43B3-9EF9-9E4F4DE9C633}"/>
    <cellStyle name="Normal 4 5 2 4 2 4 2 3 2" xfId="14836" xr:uid="{058098CE-B284-4AB6-84EE-ECF02C6D4057}"/>
    <cellStyle name="Normal 4 5 2 4 2 4 2 3 3" xfId="23571" xr:uid="{F75605B3-9A72-48FC-8E8C-6908136869B8}"/>
    <cellStyle name="Normal 4 5 2 4 2 4 2 4" xfId="8287" xr:uid="{75F7C56C-5E91-4DF5-B5AD-AA57F21D3FEF}"/>
    <cellStyle name="Normal 4 5 2 4 2 4 2 4 2" xfId="17025" xr:uid="{994A317D-CC22-474A-AB9E-7F1C317B65A1}"/>
    <cellStyle name="Normal 4 5 2 4 2 4 2 4 3" xfId="25760" xr:uid="{B0D56139-16F8-4812-B0E9-16B8AFAAFC6F}"/>
    <cellStyle name="Normal 4 5 2 4 2 4 2 5" xfId="10472" xr:uid="{9B804BF5-4285-4349-8AE9-7DD1336C312A}"/>
    <cellStyle name="Normal 4 5 2 4 2 4 2 6" xfId="19206" xr:uid="{690B8C4E-BE13-4C29-8442-650BC5F46D5B}"/>
    <cellStyle name="Normal 4 5 2 4 2 4 2 7" xfId="27950" xr:uid="{4A98FD99-2C3E-4100-9729-31551EAB72DA}"/>
    <cellStyle name="Normal 4 5 2 4 2 4 3" xfId="2939" xr:uid="{F6431461-2732-4A94-93A2-A89DA1EF4629}"/>
    <cellStyle name="Normal 4 5 2 4 2 4 3 2" xfId="11688" xr:uid="{B6A3FC64-5106-4B97-A5CC-5A54055B1C46}"/>
    <cellStyle name="Normal 4 5 2 4 2 4 3 3" xfId="20423" xr:uid="{D23066FB-135A-41C7-8156-23938B64A4CC}"/>
    <cellStyle name="Normal 4 5 2 4 2 4 4" xfId="5125" xr:uid="{4E0745CC-98B3-4CA4-A4DA-D8F4CC57A5BD}"/>
    <cellStyle name="Normal 4 5 2 4 2 4 4 2" xfId="13867" xr:uid="{C6322DD7-9A2E-48A4-89FE-A3641AED58C4}"/>
    <cellStyle name="Normal 4 5 2 4 2 4 4 3" xfId="22602" xr:uid="{69A3D39E-CCAB-4116-9131-95E48C0554E4}"/>
    <cellStyle name="Normal 4 5 2 4 2 4 5" xfId="7318" xr:uid="{222AD68C-2E51-44C5-8E59-187361F18C27}"/>
    <cellStyle name="Normal 4 5 2 4 2 4 5 2" xfId="16056" xr:uid="{5EEF573A-AB7B-4EA7-BD5F-5002CF5D6BEF}"/>
    <cellStyle name="Normal 4 5 2 4 2 4 5 3" xfId="24791" xr:uid="{FD95D671-3317-4161-A6EA-87E38933DA11}"/>
    <cellStyle name="Normal 4 5 2 4 2 4 6" xfId="9512" xr:uid="{9C48F0E4-2CAD-4738-8AAA-1930ADEBDE0D}"/>
    <cellStyle name="Normal 4 5 2 4 2 4 7" xfId="18246" xr:uid="{FE89AC5F-04DF-4AFF-93EF-02F31F2EA00A}"/>
    <cellStyle name="Normal 4 5 2 4 2 4 8" xfId="26981" xr:uid="{1A988CDC-EB78-4C29-BE6D-7CA04EB8D0BE}"/>
    <cellStyle name="Normal 4 5 2 4 2 5" xfId="939" xr:uid="{D65683FE-E76D-427A-A050-90E89A990498}"/>
    <cellStyle name="Normal 4 5 2 4 2 5 2" xfId="1907" xr:uid="{7D888830-4015-4BBD-B7B3-9A47A98234C7}"/>
    <cellStyle name="Normal 4 5 2 4 2 5 2 2" xfId="4092" xr:uid="{A75A0698-4557-4C93-B213-43919BB4257F}"/>
    <cellStyle name="Normal 4 5 2 4 2 5 2 2 2" xfId="12841" xr:uid="{537FCF5B-1F84-46CD-99AF-152EC64D3E5A}"/>
    <cellStyle name="Normal 4 5 2 4 2 5 2 2 3" xfId="21576" xr:uid="{86178204-6BE3-4001-910B-2BC54509B929}"/>
    <cellStyle name="Normal 4 5 2 4 2 5 2 3" xfId="6286" xr:uid="{5A0B8F30-FA28-4AC0-A0A4-6EE27F8C74CF}"/>
    <cellStyle name="Normal 4 5 2 4 2 5 2 3 2" xfId="15028" xr:uid="{85FC2E67-5A22-4216-AD39-FADCC347BDEF}"/>
    <cellStyle name="Normal 4 5 2 4 2 5 2 3 3" xfId="23763" xr:uid="{EEF2AC0B-C0C8-4DCE-B3C2-6E89B305AD3F}"/>
    <cellStyle name="Normal 4 5 2 4 2 5 2 4" xfId="8479" xr:uid="{3206F9F5-E46B-4DD5-8840-9693C0E6E47F}"/>
    <cellStyle name="Normal 4 5 2 4 2 5 2 4 2" xfId="17217" xr:uid="{CFBF538F-0E32-4F8E-B74F-9529376204E7}"/>
    <cellStyle name="Normal 4 5 2 4 2 5 2 4 3" xfId="25952" xr:uid="{195B0541-A12C-4294-86F2-2175C4C0257A}"/>
    <cellStyle name="Normal 4 5 2 4 2 5 2 5" xfId="10664" xr:uid="{8A93F861-0E2D-4B33-8F9E-4B5E3F5F61EE}"/>
    <cellStyle name="Normal 4 5 2 4 2 5 2 6" xfId="19398" xr:uid="{790A195B-F75D-439A-923A-690D56C9CF39}"/>
    <cellStyle name="Normal 4 5 2 4 2 5 2 7" xfId="28142" xr:uid="{72A639CD-9B18-46CC-8C3A-6593378C0FCA}"/>
    <cellStyle name="Normal 4 5 2 4 2 5 3" xfId="3131" xr:uid="{95E45404-A710-4C32-BBB2-63197352E6EF}"/>
    <cellStyle name="Normal 4 5 2 4 2 5 3 2" xfId="11880" xr:uid="{5962D64A-CF0C-455D-A84B-365B11F75AC1}"/>
    <cellStyle name="Normal 4 5 2 4 2 5 3 3" xfId="20615" xr:uid="{B08F6E44-20D5-46EF-AA6A-5BE4CFA07DD2}"/>
    <cellStyle name="Normal 4 5 2 4 2 5 4" xfId="5317" xr:uid="{FA983BB7-DAA4-43FF-9A1C-BE3F43E9837F}"/>
    <cellStyle name="Normal 4 5 2 4 2 5 4 2" xfId="14059" xr:uid="{BDF9DBA5-4004-43EF-8B2F-743EF45F1B87}"/>
    <cellStyle name="Normal 4 5 2 4 2 5 4 3" xfId="22794" xr:uid="{82C1521D-EBD9-4E05-9B48-81C35CADEE7F}"/>
    <cellStyle name="Normal 4 5 2 4 2 5 5" xfId="7510" xr:uid="{9B89CFFA-C6DA-4EB1-B073-1F7D6C36B444}"/>
    <cellStyle name="Normal 4 5 2 4 2 5 5 2" xfId="16248" xr:uid="{47D2467C-0FB9-490A-9B40-D8027E405D24}"/>
    <cellStyle name="Normal 4 5 2 4 2 5 5 3" xfId="24983" xr:uid="{67E1C672-E08D-4C88-8A14-1DB182A930D0}"/>
    <cellStyle name="Normal 4 5 2 4 2 5 6" xfId="9704" xr:uid="{7DDEF1A2-7F86-4FF1-8BB8-4D9034AEFDF3}"/>
    <cellStyle name="Normal 4 5 2 4 2 5 7" xfId="18438" xr:uid="{D81A5420-7C37-4436-A280-1BD4FE4DC4E7}"/>
    <cellStyle name="Normal 4 5 2 4 2 5 8" xfId="27173" xr:uid="{4F28BAC9-A2D6-4622-9D4D-D1C60CB6744B}"/>
    <cellStyle name="Normal 4 5 2 4 2 6" xfId="1133" xr:uid="{844E71AE-F811-4776-8F3C-CAC3C0EE3FE1}"/>
    <cellStyle name="Normal 4 5 2 4 2 6 2" xfId="3324" xr:uid="{D9F2D118-7DEC-4ED6-9ED8-78D75C8CC3E9}"/>
    <cellStyle name="Normal 4 5 2 4 2 6 2 2" xfId="12073" xr:uid="{8A9F7656-BE14-4E5E-89DE-5A1821DB4A2E}"/>
    <cellStyle name="Normal 4 5 2 4 2 6 2 3" xfId="20808" xr:uid="{9F7C8CCA-B366-47A1-B3AB-E184BCDB0BA1}"/>
    <cellStyle name="Normal 4 5 2 4 2 6 3" xfId="5512" xr:uid="{DDB0E856-8AEF-4924-972D-52743EE756B3}"/>
    <cellStyle name="Normal 4 5 2 4 2 6 3 2" xfId="14254" xr:uid="{2FA2DFDE-21F3-43A7-88B1-1B560C54D90C}"/>
    <cellStyle name="Normal 4 5 2 4 2 6 3 3" xfId="22989" xr:uid="{616B53BC-0CFD-4F16-81B8-DDD43C383980}"/>
    <cellStyle name="Normal 4 5 2 4 2 6 4" xfId="7705" xr:uid="{E42F1981-B5CB-4DDC-8805-330FA6CBC6E9}"/>
    <cellStyle name="Normal 4 5 2 4 2 6 4 2" xfId="16443" xr:uid="{C3F092BB-BC1F-43E7-AA1C-3B2A0E9B869F}"/>
    <cellStyle name="Normal 4 5 2 4 2 6 4 3" xfId="25178" xr:uid="{F9DEABB5-31EA-42B8-BCFF-2A62927B3A87}"/>
    <cellStyle name="Normal 4 5 2 4 2 6 5" xfId="9896" xr:uid="{67AE77A8-3CF3-447A-830D-DF38570B73D7}"/>
    <cellStyle name="Normal 4 5 2 4 2 6 6" xfId="18630" xr:uid="{735FD66A-DC88-4A82-9EEA-264D5E555E5C}"/>
    <cellStyle name="Normal 4 5 2 4 2 6 7" xfId="27368" xr:uid="{BD17F1B3-E8DF-4DAF-8144-C7001A0E2A88}"/>
    <cellStyle name="Normal 4 5 2 4 2 7" xfId="2169" xr:uid="{A5BCC518-76E2-4A1B-A93A-E270ECA5A4F2}"/>
    <cellStyle name="Normal 4 5 2 4 2 7 2" xfId="4349" xr:uid="{AA046849-9277-425B-A436-8A4FE95F2E8F}"/>
    <cellStyle name="Normal 4 5 2 4 2 7 2 2" xfId="13098" xr:uid="{F11535D9-6E08-432A-B837-72C961A5323A}"/>
    <cellStyle name="Normal 4 5 2 4 2 7 2 3" xfId="21833" xr:uid="{8A2B8684-36DD-4A96-BBB5-39145C0CD557}"/>
    <cellStyle name="Normal 4 5 2 4 2 7 3" xfId="6546" xr:uid="{4955009D-314E-44DE-87B7-699F62859DCA}"/>
    <cellStyle name="Normal 4 5 2 4 2 7 3 2" xfId="15288" xr:uid="{2BA6147E-A1DC-46F0-8AE0-9F331528855C}"/>
    <cellStyle name="Normal 4 5 2 4 2 7 3 3" xfId="24023" xr:uid="{0CC6F2C2-E990-41C6-8C2E-C240C01CB26F}"/>
    <cellStyle name="Normal 4 5 2 4 2 7 4" xfId="8740" xr:uid="{A6A4B279-C46B-4B87-8ECE-963BFC6E5373}"/>
    <cellStyle name="Normal 4 5 2 4 2 7 4 2" xfId="17477" xr:uid="{E96C6BF0-AD45-4ED2-B7FC-EB615D55F844}"/>
    <cellStyle name="Normal 4 5 2 4 2 7 4 3" xfId="26212" xr:uid="{7AFCC15E-C1D0-4EE6-B5FB-2F2C53529FF8}"/>
    <cellStyle name="Normal 4 5 2 4 2 7 5" xfId="10921" xr:uid="{6468CC3E-2803-4AC5-80D6-41F32D13F25B}"/>
    <cellStyle name="Normal 4 5 2 4 2 7 6" xfId="19656" xr:uid="{0BC9B30B-B18A-40C4-99F2-C834E3C8635D}"/>
    <cellStyle name="Normal 4 5 2 4 2 7 7" xfId="28403" xr:uid="{212E5375-E09A-499A-920E-FBED0D796FC0}"/>
    <cellStyle name="Normal 4 5 2 4 2 8" xfId="2363" xr:uid="{F5FD20B5-A7E1-4664-9A68-0A1BB2664EDF}"/>
    <cellStyle name="Normal 4 5 2 4 2 8 2" xfId="11112" xr:uid="{647C2568-9749-4715-A24B-BC9BEFCF3474}"/>
    <cellStyle name="Normal 4 5 2 4 2 8 3" xfId="19847" xr:uid="{C2D86D36-6077-457A-A1BB-BF2671BF7680}"/>
    <cellStyle name="Normal 4 5 2 4 2 9" xfId="4549" xr:uid="{40751BB9-7AF7-4FAC-AA41-22D323D12FC5}"/>
    <cellStyle name="Normal 4 5 2 4 2 9 2" xfId="13291" xr:uid="{32A85B03-592D-4246-B7DA-1977EA59C7E1}"/>
    <cellStyle name="Normal 4 5 2 4 2 9 3" xfId="22026" xr:uid="{D63C86D5-A831-4ED5-A599-E1E2AD72738C}"/>
    <cellStyle name="Normal 4 5 2 4 3" xfId="267" xr:uid="{D26633E2-C5D9-450F-BA06-931E8F84B136}"/>
    <cellStyle name="Normal 4 5 2 4 3 2" xfId="1235" xr:uid="{8B2090F8-9836-49F9-89AF-E5FB221DF21F}"/>
    <cellStyle name="Normal 4 5 2 4 3 2 2" xfId="3420" xr:uid="{23A84677-E696-4917-92B8-77D53CC53A6B}"/>
    <cellStyle name="Normal 4 5 2 4 3 2 2 2" xfId="12169" xr:uid="{717C4F54-A93F-4EFF-AF39-8C8B3E47138C}"/>
    <cellStyle name="Normal 4 5 2 4 3 2 2 3" xfId="20904" xr:uid="{63E10E6B-E849-4DD8-B2BE-38671CF17AB4}"/>
    <cellStyle name="Normal 4 5 2 4 3 2 3" xfId="5614" xr:uid="{B6768DF1-2B7E-43DD-B636-0319C0CD4757}"/>
    <cellStyle name="Normal 4 5 2 4 3 2 3 2" xfId="14356" xr:uid="{4F812899-98C0-4F9B-A457-40B2D166C5D1}"/>
    <cellStyle name="Normal 4 5 2 4 3 2 3 3" xfId="23091" xr:uid="{2789CA39-C6A5-433A-AD72-41D32A994916}"/>
    <cellStyle name="Normal 4 5 2 4 3 2 4" xfId="7807" xr:uid="{4F434219-F1EC-4C92-9AD7-AAF928DC5888}"/>
    <cellStyle name="Normal 4 5 2 4 3 2 4 2" xfId="16545" xr:uid="{3C095D8B-C67B-4205-B122-80897E4E7539}"/>
    <cellStyle name="Normal 4 5 2 4 3 2 4 3" xfId="25280" xr:uid="{F3BF430A-F4D2-44EA-84C5-5E9C5435DC06}"/>
    <cellStyle name="Normal 4 5 2 4 3 2 5" xfId="9992" xr:uid="{3DA9E61D-8ED2-4BAD-86C4-B1993B3207A1}"/>
    <cellStyle name="Normal 4 5 2 4 3 2 6" xfId="18726" xr:uid="{12A2BCB8-33F6-44DA-9918-D740214BBEAB}"/>
    <cellStyle name="Normal 4 5 2 4 3 2 7" xfId="27470" xr:uid="{D8B38648-B7A2-48B7-889C-41B4A52E4686}"/>
    <cellStyle name="Normal 4 5 2 4 3 3" xfId="2459" xr:uid="{6FDA1E84-84F9-4FC0-A567-AEE82AAFEFF0}"/>
    <cellStyle name="Normal 4 5 2 4 3 3 2" xfId="11208" xr:uid="{30C433AD-9165-43B3-8558-DF92A1E148D7}"/>
    <cellStyle name="Normal 4 5 2 4 3 3 3" xfId="19943" xr:uid="{7ED1975E-4346-4C93-92EF-7EFE4A841E86}"/>
    <cellStyle name="Normal 4 5 2 4 3 4" xfId="4645" xr:uid="{ED0351F2-C9B5-4DF6-B4F8-375893306244}"/>
    <cellStyle name="Normal 4 5 2 4 3 4 2" xfId="13387" xr:uid="{CCD3A5F2-C858-4192-8DC7-4E7D219C7863}"/>
    <cellStyle name="Normal 4 5 2 4 3 4 3" xfId="22122" xr:uid="{048EC04C-E87A-43A6-928E-3F514CB9D8FF}"/>
    <cellStyle name="Normal 4 5 2 4 3 5" xfId="6838" xr:uid="{D4CAAE93-7E42-498F-8B9B-0B0A3359AFF4}"/>
    <cellStyle name="Normal 4 5 2 4 3 5 2" xfId="15576" xr:uid="{FCB7BEFC-98B1-4615-A606-4520E2D26D11}"/>
    <cellStyle name="Normal 4 5 2 4 3 5 3" xfId="24311" xr:uid="{107429BA-EA2C-4C12-957B-E6CBAABE2706}"/>
    <cellStyle name="Normal 4 5 2 4 3 6" xfId="9032" xr:uid="{7200AC7D-FF17-4661-8208-204CD3A0B645}"/>
    <cellStyle name="Normal 4 5 2 4 3 7" xfId="17766" xr:uid="{0C51D286-FFF2-42BB-A8C8-6E28EAD8ED83}"/>
    <cellStyle name="Normal 4 5 2 4 3 8" xfId="26501" xr:uid="{68B2BF54-5B3D-421D-93CC-8962C982C7C0}"/>
    <cellStyle name="Normal 4 5 2 4 4" xfId="459" xr:uid="{DA436820-52C8-4EC8-9B4E-238800F8EA46}"/>
    <cellStyle name="Normal 4 5 2 4 4 2" xfId="1427" xr:uid="{C9160E2C-EB50-467C-933F-D7014585C4B4}"/>
    <cellStyle name="Normal 4 5 2 4 4 2 2" xfId="3612" xr:uid="{CD5B1CCC-81D8-4A52-B6FA-84AE01DF55A2}"/>
    <cellStyle name="Normal 4 5 2 4 4 2 2 2" xfId="12361" xr:uid="{379A259F-D628-4764-B761-E8899A050AD1}"/>
    <cellStyle name="Normal 4 5 2 4 4 2 2 3" xfId="21096" xr:uid="{D8488672-A674-430C-9B48-05D3D5944B43}"/>
    <cellStyle name="Normal 4 5 2 4 4 2 3" xfId="5806" xr:uid="{D59FE7B8-AA65-4440-9DE6-33AA08567E7C}"/>
    <cellStyle name="Normal 4 5 2 4 4 2 3 2" xfId="14548" xr:uid="{FE1AE57A-EFD2-4125-8EAD-7C8D1E639AC7}"/>
    <cellStyle name="Normal 4 5 2 4 4 2 3 3" xfId="23283" xr:uid="{540833AE-42FC-4023-871B-1AFC2AFE9F32}"/>
    <cellStyle name="Normal 4 5 2 4 4 2 4" xfId="7999" xr:uid="{39A1478B-C57F-49C7-A0C9-98B87A9404AB}"/>
    <cellStyle name="Normal 4 5 2 4 4 2 4 2" xfId="16737" xr:uid="{5BA1DF9A-BA5D-42F2-AFBD-2D32520FE8FE}"/>
    <cellStyle name="Normal 4 5 2 4 4 2 4 3" xfId="25472" xr:uid="{433C2377-412A-41CB-8BAB-8C791AA9C95B}"/>
    <cellStyle name="Normal 4 5 2 4 4 2 5" xfId="10184" xr:uid="{B947FE45-F386-4190-8F78-9106C210190D}"/>
    <cellStyle name="Normal 4 5 2 4 4 2 6" xfId="18918" xr:uid="{32068F89-FDDA-45DA-AB72-A7DEAF916625}"/>
    <cellStyle name="Normal 4 5 2 4 4 2 7" xfId="27662" xr:uid="{A2A31CA2-F20E-4F22-A596-689508B2AD0C}"/>
    <cellStyle name="Normal 4 5 2 4 4 3" xfId="2651" xr:uid="{B648AC6D-DC78-4E54-BE1A-33DD6475D3FF}"/>
    <cellStyle name="Normal 4 5 2 4 4 3 2" xfId="11400" xr:uid="{7DF60AF0-DA39-4C64-80B3-B0BA7E3A80B6}"/>
    <cellStyle name="Normal 4 5 2 4 4 3 3" xfId="20135" xr:uid="{48C58A62-0271-4E90-8D84-5EF7B7561692}"/>
    <cellStyle name="Normal 4 5 2 4 4 4" xfId="4837" xr:uid="{BB9F0462-8691-49F4-92C2-C790DCF07778}"/>
    <cellStyle name="Normal 4 5 2 4 4 4 2" xfId="13579" xr:uid="{D4B7CA02-E8D3-49EA-8211-9CFB6D82195D}"/>
    <cellStyle name="Normal 4 5 2 4 4 4 3" xfId="22314" xr:uid="{87F0B55A-EB36-4370-B47E-C2CE301604C5}"/>
    <cellStyle name="Normal 4 5 2 4 4 5" xfId="7030" xr:uid="{AEA416FA-2F5A-4E94-B550-C114CDE8D32F}"/>
    <cellStyle name="Normal 4 5 2 4 4 5 2" xfId="15768" xr:uid="{84858D48-0711-4209-9A39-AEE2EF755B24}"/>
    <cellStyle name="Normal 4 5 2 4 4 5 3" xfId="24503" xr:uid="{53645C9C-EC17-483A-8BC7-EC4FAB9248BE}"/>
    <cellStyle name="Normal 4 5 2 4 4 6" xfId="9224" xr:uid="{34427997-5F9D-4236-AF03-40D61DA0A840}"/>
    <cellStyle name="Normal 4 5 2 4 4 7" xfId="17958" xr:uid="{085033C8-7605-4899-9483-31C24AEAE997}"/>
    <cellStyle name="Normal 4 5 2 4 4 8" xfId="26693" xr:uid="{76F5812B-7E10-4171-B647-32B5D4719E86}"/>
    <cellStyle name="Normal 4 5 2 4 5" xfId="651" xr:uid="{78D6DABA-84DA-4585-B36D-BB98A4BDBB52}"/>
    <cellStyle name="Normal 4 5 2 4 5 2" xfId="1619" xr:uid="{D4C2FB1A-084B-4CE2-988C-780C68D01ACA}"/>
    <cellStyle name="Normal 4 5 2 4 5 2 2" xfId="3804" xr:uid="{2B5473EC-AE07-4F4E-9FAF-CD6FEF1504FF}"/>
    <cellStyle name="Normal 4 5 2 4 5 2 2 2" xfId="12553" xr:uid="{E2FBC399-62FA-46A0-86EC-2308B5B881B2}"/>
    <cellStyle name="Normal 4 5 2 4 5 2 2 3" xfId="21288" xr:uid="{31DBBA05-6E86-4F6F-9901-AF3F8AA27621}"/>
    <cellStyle name="Normal 4 5 2 4 5 2 3" xfId="5998" xr:uid="{574C637D-473C-4766-9FBB-33A34AB4EEDF}"/>
    <cellStyle name="Normal 4 5 2 4 5 2 3 2" xfId="14740" xr:uid="{77261418-936A-4E30-BBBF-9A156F3EE956}"/>
    <cellStyle name="Normal 4 5 2 4 5 2 3 3" xfId="23475" xr:uid="{2922BC52-2940-42CA-B0E8-DA9C9469DEB6}"/>
    <cellStyle name="Normal 4 5 2 4 5 2 4" xfId="8191" xr:uid="{2FEA6443-421B-427C-88E2-DD2D1F10499A}"/>
    <cellStyle name="Normal 4 5 2 4 5 2 4 2" xfId="16929" xr:uid="{509483BA-F769-4259-915E-E4BF367BF408}"/>
    <cellStyle name="Normal 4 5 2 4 5 2 4 3" xfId="25664" xr:uid="{9D144C9E-F72A-40E8-B72D-6C95E42D0181}"/>
    <cellStyle name="Normal 4 5 2 4 5 2 5" xfId="10376" xr:uid="{F569745C-D223-4E40-9207-2863EE9E1CE8}"/>
    <cellStyle name="Normal 4 5 2 4 5 2 6" xfId="19110" xr:uid="{1660CD5F-5C06-41E8-B04D-6FB6D4F31C15}"/>
    <cellStyle name="Normal 4 5 2 4 5 2 7" xfId="27854" xr:uid="{6C35A04E-1A08-44C7-B4F7-C6D923B08DB4}"/>
    <cellStyle name="Normal 4 5 2 4 5 3" xfId="2843" xr:uid="{F596BDF0-2DF5-4DDC-A1FE-20D9B20D98CA}"/>
    <cellStyle name="Normal 4 5 2 4 5 3 2" xfId="11592" xr:uid="{68498B2E-F4A0-4BB5-B934-9C1554333EA7}"/>
    <cellStyle name="Normal 4 5 2 4 5 3 3" xfId="20327" xr:uid="{2B091E30-D9F7-4B96-89FD-BAE0DF185D47}"/>
    <cellStyle name="Normal 4 5 2 4 5 4" xfId="5029" xr:uid="{A032BA39-0A3A-4719-A7F2-01F305FA629E}"/>
    <cellStyle name="Normal 4 5 2 4 5 4 2" xfId="13771" xr:uid="{6FD90907-4DF4-41B9-9F6F-E52485FED9F2}"/>
    <cellStyle name="Normal 4 5 2 4 5 4 3" xfId="22506" xr:uid="{66EA9D7A-EE11-4740-BAD0-17EF34F751F5}"/>
    <cellStyle name="Normal 4 5 2 4 5 5" xfId="7222" xr:uid="{D090CDB8-8DB8-44A8-BF6F-C78FD11376EF}"/>
    <cellStyle name="Normal 4 5 2 4 5 5 2" xfId="15960" xr:uid="{F49A67A1-F3FB-4F63-842F-EE7E87021396}"/>
    <cellStyle name="Normal 4 5 2 4 5 5 3" xfId="24695" xr:uid="{C3975BFA-73C8-4566-8432-7100797FFC5B}"/>
    <cellStyle name="Normal 4 5 2 4 5 6" xfId="9416" xr:uid="{8CA382BD-FC2B-4C2F-A028-4CE40BD0DCC7}"/>
    <cellStyle name="Normal 4 5 2 4 5 7" xfId="18150" xr:uid="{C3AA6BD4-1069-4D03-B3FC-952606036B1C}"/>
    <cellStyle name="Normal 4 5 2 4 5 8" xfId="26885" xr:uid="{1FEA8076-B07C-4042-91A8-0F765FD626F7}"/>
    <cellStyle name="Normal 4 5 2 4 6" xfId="843" xr:uid="{C98A3111-CDC4-41CA-85F6-A61C2BB17A15}"/>
    <cellStyle name="Normal 4 5 2 4 6 2" xfId="1811" xr:uid="{BCA18F98-10F3-4BE8-B599-B84811CA2B48}"/>
    <cellStyle name="Normal 4 5 2 4 6 2 2" xfId="3996" xr:uid="{FEA7DC06-1BE2-46B1-9D60-CB6C274A4AC4}"/>
    <cellStyle name="Normal 4 5 2 4 6 2 2 2" xfId="12745" xr:uid="{2EAA6572-3DAF-4B26-A1EC-20C00BCD0C65}"/>
    <cellStyle name="Normal 4 5 2 4 6 2 2 3" xfId="21480" xr:uid="{EC0A028A-F684-49AB-AA22-7B584787F192}"/>
    <cellStyle name="Normal 4 5 2 4 6 2 3" xfId="6190" xr:uid="{FEB2EE55-4679-4BE7-A0D7-B276DC78692A}"/>
    <cellStyle name="Normal 4 5 2 4 6 2 3 2" xfId="14932" xr:uid="{EB8FD1EA-A62B-4CEE-B03F-A51AD4511256}"/>
    <cellStyle name="Normal 4 5 2 4 6 2 3 3" xfId="23667" xr:uid="{E1917BC1-5690-4F23-BE77-EF5612F6F7B5}"/>
    <cellStyle name="Normal 4 5 2 4 6 2 4" xfId="8383" xr:uid="{1C313542-B0A4-49AC-BC84-B86A56F5E08E}"/>
    <cellStyle name="Normal 4 5 2 4 6 2 4 2" xfId="17121" xr:uid="{24C4A906-7CEC-4D83-9951-0F08E8DB1CB6}"/>
    <cellStyle name="Normal 4 5 2 4 6 2 4 3" xfId="25856" xr:uid="{4872D528-2D0A-4ABC-8F03-84EED23F5FB3}"/>
    <cellStyle name="Normal 4 5 2 4 6 2 5" xfId="10568" xr:uid="{9C9F45BD-D12D-4235-9D04-BA1576839754}"/>
    <cellStyle name="Normal 4 5 2 4 6 2 6" xfId="19302" xr:uid="{9CE7735C-16FE-48CD-9A66-E79B9E96E2BF}"/>
    <cellStyle name="Normal 4 5 2 4 6 2 7" xfId="28046" xr:uid="{13AB16DC-BE8E-49FC-B7AA-EAAE4B4433DB}"/>
    <cellStyle name="Normal 4 5 2 4 6 3" xfId="3035" xr:uid="{07D96CAB-6B65-46FE-9B07-4D1620B729FF}"/>
    <cellStyle name="Normal 4 5 2 4 6 3 2" xfId="11784" xr:uid="{2BCB5534-CF30-49B9-8696-EBCE9267F68B}"/>
    <cellStyle name="Normal 4 5 2 4 6 3 3" xfId="20519" xr:uid="{7D97EC8B-807A-4FDF-A9B2-0713B522EBF0}"/>
    <cellStyle name="Normal 4 5 2 4 6 4" xfId="5221" xr:uid="{4DE375CA-5A50-456A-AA8F-778D00A2579D}"/>
    <cellStyle name="Normal 4 5 2 4 6 4 2" xfId="13963" xr:uid="{9CA7666B-C6FB-4D68-8DF8-425C7E30A9FD}"/>
    <cellStyle name="Normal 4 5 2 4 6 4 3" xfId="22698" xr:uid="{B0F025A2-4BDB-4C0E-AF73-E864510E14E3}"/>
    <cellStyle name="Normal 4 5 2 4 6 5" xfId="7414" xr:uid="{2A1C358F-3BA4-4D6C-9EC5-E8B0055C3C13}"/>
    <cellStyle name="Normal 4 5 2 4 6 5 2" xfId="16152" xr:uid="{F5242345-C5E1-4470-8323-F105BB21B6B6}"/>
    <cellStyle name="Normal 4 5 2 4 6 5 3" xfId="24887" xr:uid="{F1277FFD-6573-433D-9472-5FFD1146AB30}"/>
    <cellStyle name="Normal 4 5 2 4 6 6" xfId="9608" xr:uid="{88831089-0B36-4EE3-A8FB-8400A28D621C}"/>
    <cellStyle name="Normal 4 5 2 4 6 7" xfId="18342" xr:uid="{191C953C-DE71-4EF6-8177-C2D21243A742}"/>
    <cellStyle name="Normal 4 5 2 4 6 8" xfId="27077" xr:uid="{EAB2E965-F7AE-4AC6-AC60-32B99792FCB3}"/>
    <cellStyle name="Normal 4 5 2 4 7" xfId="1037" xr:uid="{E950CA7E-90CE-4AD3-A404-9D880F07F11B}"/>
    <cellStyle name="Normal 4 5 2 4 7 2" xfId="3228" xr:uid="{4641FC69-785D-4B18-8671-46CAD06CB61B}"/>
    <cellStyle name="Normal 4 5 2 4 7 2 2" xfId="11977" xr:uid="{A5E50D29-047B-49D4-9A01-69A0615176D3}"/>
    <cellStyle name="Normal 4 5 2 4 7 2 3" xfId="20712" xr:uid="{68AFE046-081B-4E2A-BC3C-B67F4905187E}"/>
    <cellStyle name="Normal 4 5 2 4 7 3" xfId="5416" xr:uid="{F8D8C916-347B-4B86-92B2-E6A83E9AAA84}"/>
    <cellStyle name="Normal 4 5 2 4 7 3 2" xfId="14158" xr:uid="{6156A1C0-550B-4536-823F-B079985F5DFF}"/>
    <cellStyle name="Normal 4 5 2 4 7 3 3" xfId="22893" xr:uid="{9E995A9E-573A-4411-B919-F72AA3584011}"/>
    <cellStyle name="Normal 4 5 2 4 7 4" xfId="7609" xr:uid="{49F793A2-9F5C-47F7-BCA2-0D2BF5C42604}"/>
    <cellStyle name="Normal 4 5 2 4 7 4 2" xfId="16347" xr:uid="{1A6FEE94-8EF0-4EEA-82AE-84117113B509}"/>
    <cellStyle name="Normal 4 5 2 4 7 4 3" xfId="25082" xr:uid="{9DD01C3C-FAA2-4881-81A4-F671DAE060EF}"/>
    <cellStyle name="Normal 4 5 2 4 7 5" xfId="9800" xr:uid="{0412A214-E4B1-4A81-ACBD-332556D23420}"/>
    <cellStyle name="Normal 4 5 2 4 7 6" xfId="18534" xr:uid="{29E6657D-3227-4EC7-97DB-DEF69DB4C897}"/>
    <cellStyle name="Normal 4 5 2 4 7 7" xfId="27272" xr:uid="{8DD89E51-CEED-4439-9113-ACA42D2FB471}"/>
    <cellStyle name="Normal 4 5 2 4 8" xfId="2073" xr:uid="{99B4FA1D-EA85-40F8-A399-0AE4BAA8DF2D}"/>
    <cellStyle name="Normal 4 5 2 4 8 2" xfId="4253" xr:uid="{23035E8B-ECE5-4FBE-B392-DF645BD704A7}"/>
    <cellStyle name="Normal 4 5 2 4 8 2 2" xfId="13002" xr:uid="{045C5CA5-550D-4B1C-AAD8-2B59BEC1DEDC}"/>
    <cellStyle name="Normal 4 5 2 4 8 2 3" xfId="21737" xr:uid="{724F3D8A-0F62-4109-B009-9F8BEA77D7C4}"/>
    <cellStyle name="Normal 4 5 2 4 8 3" xfId="6450" xr:uid="{8ECEB4E9-D74F-417C-BBEE-6FE2A781D9DE}"/>
    <cellStyle name="Normal 4 5 2 4 8 3 2" xfId="15192" xr:uid="{40DB86D2-4A9C-4F69-ADC6-FBF87E74D331}"/>
    <cellStyle name="Normal 4 5 2 4 8 3 3" xfId="23927" xr:uid="{8A3ED7D1-8D5C-471E-BD6B-2C8B43C2FBE9}"/>
    <cellStyle name="Normal 4 5 2 4 8 4" xfId="8644" xr:uid="{29CC44F1-AF7C-4D24-B357-A54B7E5713FA}"/>
    <cellStyle name="Normal 4 5 2 4 8 4 2" xfId="17381" xr:uid="{3A7D8682-A53A-4EDB-A9A4-19B522BBF489}"/>
    <cellStyle name="Normal 4 5 2 4 8 4 3" xfId="26116" xr:uid="{63293ED5-11AA-496B-A269-463D5A6ED9F9}"/>
    <cellStyle name="Normal 4 5 2 4 8 5" xfId="10825" xr:uid="{74A87DFC-3B91-4835-B825-B267401B0666}"/>
    <cellStyle name="Normal 4 5 2 4 8 6" xfId="19560" xr:uid="{8001ACE6-696F-44AD-89FC-547D814E72A8}"/>
    <cellStyle name="Normal 4 5 2 4 8 7" xfId="28307" xr:uid="{5FF89903-2600-46AB-B1C9-ECE968D27386}"/>
    <cellStyle name="Normal 4 5 2 4 9" xfId="2267" xr:uid="{16AAACBE-B0A2-47C6-9F65-BD1256813175}"/>
    <cellStyle name="Normal 4 5 2 4 9 2" xfId="11016" xr:uid="{E6C880C7-AE79-4045-8774-05EACEEBBC46}"/>
    <cellStyle name="Normal 4 5 2 4 9 3" xfId="19751" xr:uid="{2A8B8782-6138-40FC-8156-E83C98C567D7}"/>
    <cellStyle name="Normal 4 5 2 5" xfId="123" xr:uid="{40E15699-13E1-4CD1-9895-73543F639D1B}"/>
    <cellStyle name="Normal 4 5 2 5 10" xfId="6694" xr:uid="{C6F1A3D4-A3D0-4FF7-8833-43829CA7EE35}"/>
    <cellStyle name="Normal 4 5 2 5 10 2" xfId="15432" xr:uid="{A771AF85-F245-433F-B4BE-356694C73CBB}"/>
    <cellStyle name="Normal 4 5 2 5 10 3" xfId="24167" xr:uid="{9352B200-856D-41B3-8022-965485877294}"/>
    <cellStyle name="Normal 4 5 2 5 11" xfId="8888" xr:uid="{B276C067-36C6-4B7E-B059-9E78EE1E2AD4}"/>
    <cellStyle name="Normal 4 5 2 5 12" xfId="17622" xr:uid="{E9CC5EEA-ACF1-4719-8268-873FDC2C30B9}"/>
    <cellStyle name="Normal 4 5 2 5 13" xfId="26357" xr:uid="{AA94E628-E163-4716-9E9A-AA0BC7A5A1D5}"/>
    <cellStyle name="Normal 4 5 2 5 2" xfId="315" xr:uid="{1670D0A1-AECF-4F4A-B3AC-C1C7D8DE27D5}"/>
    <cellStyle name="Normal 4 5 2 5 2 2" xfId="1283" xr:uid="{25ED1869-CF84-46F0-A564-226744F5308F}"/>
    <cellStyle name="Normal 4 5 2 5 2 2 2" xfId="3468" xr:uid="{20FC4D52-FB35-4E0D-B527-9711A30765FF}"/>
    <cellStyle name="Normal 4 5 2 5 2 2 2 2" xfId="12217" xr:uid="{0FCE7DDA-4D2F-4628-A32C-EFB44E179BC3}"/>
    <cellStyle name="Normal 4 5 2 5 2 2 2 3" xfId="20952" xr:uid="{A524F19C-90FC-41DC-9223-304F680C9113}"/>
    <cellStyle name="Normal 4 5 2 5 2 2 3" xfId="5662" xr:uid="{39FF03BB-6377-4A7B-ADE1-D94B2BD6393B}"/>
    <cellStyle name="Normal 4 5 2 5 2 2 3 2" xfId="14404" xr:uid="{724C8D69-303F-40E2-B03D-6AA3F923B5C9}"/>
    <cellStyle name="Normal 4 5 2 5 2 2 3 3" xfId="23139" xr:uid="{0B8932BF-C554-4B40-844E-E1EF5D11C487}"/>
    <cellStyle name="Normal 4 5 2 5 2 2 4" xfId="7855" xr:uid="{0775F47E-B13E-4BA9-8CA7-3AB1E448092B}"/>
    <cellStyle name="Normal 4 5 2 5 2 2 4 2" xfId="16593" xr:uid="{9A3506C6-688B-4118-BFA5-801E2C5A1B88}"/>
    <cellStyle name="Normal 4 5 2 5 2 2 4 3" xfId="25328" xr:uid="{6FEE12EE-FB63-4A95-97BE-0A3A912FB795}"/>
    <cellStyle name="Normal 4 5 2 5 2 2 5" xfId="10040" xr:uid="{86A6FF10-4954-4AE1-9DCC-CA31BAE7BCB1}"/>
    <cellStyle name="Normal 4 5 2 5 2 2 6" xfId="18774" xr:uid="{CC3EE2CA-6394-4F18-A303-623EC2795A8D}"/>
    <cellStyle name="Normal 4 5 2 5 2 2 7" xfId="27518" xr:uid="{7380B2BA-85CB-43E4-8DA2-B3556B560D32}"/>
    <cellStyle name="Normal 4 5 2 5 2 3" xfId="2507" xr:uid="{549E2C44-DE7D-442D-ACC6-836888422099}"/>
    <cellStyle name="Normal 4 5 2 5 2 3 2" xfId="11256" xr:uid="{4F03F3EA-1AF9-4B04-AC4E-C7A77A0735FC}"/>
    <cellStyle name="Normal 4 5 2 5 2 3 3" xfId="19991" xr:uid="{75EB8D9C-4CBF-4F9C-8A02-F804709B17B6}"/>
    <cellStyle name="Normal 4 5 2 5 2 4" xfId="4693" xr:uid="{3E813BE2-D25E-4381-B780-65E9B6ACDE28}"/>
    <cellStyle name="Normal 4 5 2 5 2 4 2" xfId="13435" xr:uid="{88351F66-0D9C-46F5-A31A-33A49D290A7F}"/>
    <cellStyle name="Normal 4 5 2 5 2 4 3" xfId="22170" xr:uid="{4C632F99-D5A6-4CF7-B617-066F395637B5}"/>
    <cellStyle name="Normal 4 5 2 5 2 5" xfId="6886" xr:uid="{38357DF4-40D0-4640-89E7-029CB04B99FF}"/>
    <cellStyle name="Normal 4 5 2 5 2 5 2" xfId="15624" xr:uid="{A9DA31BF-64E2-4F2D-8B77-ADAE0FB1B8B7}"/>
    <cellStyle name="Normal 4 5 2 5 2 5 3" xfId="24359" xr:uid="{34CBF493-3036-4CC9-B69C-54F7EF296C93}"/>
    <cellStyle name="Normal 4 5 2 5 2 6" xfId="9080" xr:uid="{AB00C713-527F-4136-B4E8-EFAC5B488604}"/>
    <cellStyle name="Normal 4 5 2 5 2 7" xfId="17814" xr:uid="{C3B897F1-0E61-4943-9F88-51105E3EBD23}"/>
    <cellStyle name="Normal 4 5 2 5 2 8" xfId="26549" xr:uid="{871983E2-3DD2-448B-8F90-9820FA5E184F}"/>
    <cellStyle name="Normal 4 5 2 5 3" xfId="507" xr:uid="{5B0CD3BD-CF53-4414-A427-8188BC947113}"/>
    <cellStyle name="Normal 4 5 2 5 3 2" xfId="1475" xr:uid="{C6E8D2D1-73E1-48CE-94A9-F1208DFDD03C}"/>
    <cellStyle name="Normal 4 5 2 5 3 2 2" xfId="3660" xr:uid="{11A7D146-1769-48BF-8B67-E3A3760EA955}"/>
    <cellStyle name="Normal 4 5 2 5 3 2 2 2" xfId="12409" xr:uid="{B8B10EDA-8832-465C-A02F-1830F5793B01}"/>
    <cellStyle name="Normal 4 5 2 5 3 2 2 3" xfId="21144" xr:uid="{CB5E595A-9412-476E-9446-3EE315623120}"/>
    <cellStyle name="Normal 4 5 2 5 3 2 3" xfId="5854" xr:uid="{5300A733-966D-466C-B50C-CD230E8C9909}"/>
    <cellStyle name="Normal 4 5 2 5 3 2 3 2" xfId="14596" xr:uid="{ABB5BDC9-A760-4A4A-AF81-421C7437F30F}"/>
    <cellStyle name="Normal 4 5 2 5 3 2 3 3" xfId="23331" xr:uid="{0C81E7D6-EA9E-441D-9826-62E7973969C5}"/>
    <cellStyle name="Normal 4 5 2 5 3 2 4" xfId="8047" xr:uid="{83BF5E22-3A15-4CEA-9754-FE77CC1B7DDA}"/>
    <cellStyle name="Normal 4 5 2 5 3 2 4 2" xfId="16785" xr:uid="{940608F4-5C74-4359-90C7-9B462B113C60}"/>
    <cellStyle name="Normal 4 5 2 5 3 2 4 3" xfId="25520" xr:uid="{BB184D23-9CBA-4933-8BED-4C62C0CF678F}"/>
    <cellStyle name="Normal 4 5 2 5 3 2 5" xfId="10232" xr:uid="{18F51E56-4C1D-48C8-B011-F4968B1BE9F1}"/>
    <cellStyle name="Normal 4 5 2 5 3 2 6" xfId="18966" xr:uid="{23494E21-8E0C-4B56-A669-4F0CAD538E92}"/>
    <cellStyle name="Normal 4 5 2 5 3 2 7" xfId="27710" xr:uid="{1D143EF2-7E2A-4358-BE4E-7C0715B44DEE}"/>
    <cellStyle name="Normal 4 5 2 5 3 3" xfId="2699" xr:uid="{3F92B56D-C1C5-4313-A850-DB365264E457}"/>
    <cellStyle name="Normal 4 5 2 5 3 3 2" xfId="11448" xr:uid="{008BC752-00FA-48EA-97A8-A10BD78E43D3}"/>
    <cellStyle name="Normal 4 5 2 5 3 3 3" xfId="20183" xr:uid="{4FE5DF20-5A1C-4BAA-8E49-759294A39AE7}"/>
    <cellStyle name="Normal 4 5 2 5 3 4" xfId="4885" xr:uid="{0698779E-04A1-421D-BDAD-25AAA16655E4}"/>
    <cellStyle name="Normal 4 5 2 5 3 4 2" xfId="13627" xr:uid="{B35298F5-0F49-4FA3-A83A-AE52EF1158EB}"/>
    <cellStyle name="Normal 4 5 2 5 3 4 3" xfId="22362" xr:uid="{4EAAD264-8D2A-4BF1-B8A0-39896D3E66A6}"/>
    <cellStyle name="Normal 4 5 2 5 3 5" xfId="7078" xr:uid="{BAEA435A-2B82-4302-8B7F-8C744FBE15E6}"/>
    <cellStyle name="Normal 4 5 2 5 3 5 2" xfId="15816" xr:uid="{84D142AD-66DD-4D58-9BD7-661B3C8704D9}"/>
    <cellStyle name="Normal 4 5 2 5 3 5 3" xfId="24551" xr:uid="{A400C451-C3FD-4B01-93AE-EF95B495150D}"/>
    <cellStyle name="Normal 4 5 2 5 3 6" xfId="9272" xr:uid="{EBBA14AE-A2AE-48F7-8038-90EFC365A6F2}"/>
    <cellStyle name="Normal 4 5 2 5 3 7" xfId="18006" xr:uid="{071BEB7A-9CE1-45C7-BBE7-94DBDA812CDE}"/>
    <cellStyle name="Normal 4 5 2 5 3 8" xfId="26741" xr:uid="{FC553BA0-2353-4A13-A216-6205B520E717}"/>
    <cellStyle name="Normal 4 5 2 5 4" xfId="699" xr:uid="{15CC3EF0-F3CA-4779-B8FA-9015DE242FE7}"/>
    <cellStyle name="Normal 4 5 2 5 4 2" xfId="1667" xr:uid="{0FE64D53-32E3-4D90-8DF1-ED59E7B3F721}"/>
    <cellStyle name="Normal 4 5 2 5 4 2 2" xfId="3852" xr:uid="{087CFF50-DF41-4F09-852C-11BC224274DC}"/>
    <cellStyle name="Normal 4 5 2 5 4 2 2 2" xfId="12601" xr:uid="{B4155CD9-B2A0-4B43-9243-7B12083B38DA}"/>
    <cellStyle name="Normal 4 5 2 5 4 2 2 3" xfId="21336" xr:uid="{2DCD9295-BAAF-497B-904A-A355F14711A4}"/>
    <cellStyle name="Normal 4 5 2 5 4 2 3" xfId="6046" xr:uid="{F0DA2F0E-1987-42E1-B8B0-0A1ABA1E8FBA}"/>
    <cellStyle name="Normal 4 5 2 5 4 2 3 2" xfId="14788" xr:uid="{2CBFB0B8-9BB9-40CD-9A9B-09A728EAE8AE}"/>
    <cellStyle name="Normal 4 5 2 5 4 2 3 3" xfId="23523" xr:uid="{A3C81C0E-D853-419D-B23C-4309A1E59229}"/>
    <cellStyle name="Normal 4 5 2 5 4 2 4" xfId="8239" xr:uid="{7E27754A-C08A-42EF-9B8B-700C1128D56B}"/>
    <cellStyle name="Normal 4 5 2 5 4 2 4 2" xfId="16977" xr:uid="{B58566F0-EC52-4845-AF56-06B032A05FF5}"/>
    <cellStyle name="Normal 4 5 2 5 4 2 4 3" xfId="25712" xr:uid="{9140226C-1D22-4DF5-9BAB-CE21AA94131E}"/>
    <cellStyle name="Normal 4 5 2 5 4 2 5" xfId="10424" xr:uid="{10C0788C-CCC0-42EA-BC39-DDEFBE139D50}"/>
    <cellStyle name="Normal 4 5 2 5 4 2 6" xfId="19158" xr:uid="{571B1F7D-4B18-4A2B-99A7-EF9BE5874BA8}"/>
    <cellStyle name="Normal 4 5 2 5 4 2 7" xfId="27902" xr:uid="{4A251362-A56D-4C5D-A0B9-621FAF1B116B}"/>
    <cellStyle name="Normal 4 5 2 5 4 3" xfId="2891" xr:uid="{64258DF8-D51E-4AF0-B69D-55397CA908D2}"/>
    <cellStyle name="Normal 4 5 2 5 4 3 2" xfId="11640" xr:uid="{2E0F5C00-F4DD-46A8-ABB5-A82F558E3A45}"/>
    <cellStyle name="Normal 4 5 2 5 4 3 3" xfId="20375" xr:uid="{D18647F3-CABF-4E99-AE1B-23A8B7079999}"/>
    <cellStyle name="Normal 4 5 2 5 4 4" xfId="5077" xr:uid="{C7D3F997-4F94-47C6-B793-7D48226BC1C0}"/>
    <cellStyle name="Normal 4 5 2 5 4 4 2" xfId="13819" xr:uid="{1ED7B348-FBAA-4AAE-BCB1-C480558F1934}"/>
    <cellStyle name="Normal 4 5 2 5 4 4 3" xfId="22554" xr:uid="{8813798A-B70B-4400-BF76-180F3BB95023}"/>
    <cellStyle name="Normal 4 5 2 5 4 5" xfId="7270" xr:uid="{544D6EBC-09F5-4911-84F4-D3586A3DD859}"/>
    <cellStyle name="Normal 4 5 2 5 4 5 2" xfId="16008" xr:uid="{E281DE79-9398-409A-B37D-69324E2E066E}"/>
    <cellStyle name="Normal 4 5 2 5 4 5 3" xfId="24743" xr:uid="{64A86AB1-2752-4F2B-B103-3CF0723243AA}"/>
    <cellStyle name="Normal 4 5 2 5 4 6" xfId="9464" xr:uid="{EEEA4D15-41AB-4810-A1B4-40D50645D7A8}"/>
    <cellStyle name="Normal 4 5 2 5 4 7" xfId="18198" xr:uid="{1D3CE927-BE86-4625-8A17-2E92AC1DBC79}"/>
    <cellStyle name="Normal 4 5 2 5 4 8" xfId="26933" xr:uid="{07E1E451-7433-43BC-BAFC-73D9B973487E}"/>
    <cellStyle name="Normal 4 5 2 5 5" xfId="891" xr:uid="{CEF96E58-DC9A-4A57-9B2C-0F275971FBA0}"/>
    <cellStyle name="Normal 4 5 2 5 5 2" xfId="1859" xr:uid="{E286AF8D-1E71-4F55-AEB8-94530E0E7A51}"/>
    <cellStyle name="Normal 4 5 2 5 5 2 2" xfId="4044" xr:uid="{86CA44E2-5429-4515-A31E-8B5BA9CEF116}"/>
    <cellStyle name="Normal 4 5 2 5 5 2 2 2" xfId="12793" xr:uid="{D2453865-3C6D-4115-A794-AB17BE4FF7AA}"/>
    <cellStyle name="Normal 4 5 2 5 5 2 2 3" xfId="21528" xr:uid="{D0518A71-E749-4B2D-AAF7-8144B7A79596}"/>
    <cellStyle name="Normal 4 5 2 5 5 2 3" xfId="6238" xr:uid="{0E11D61C-342C-4AD1-8893-7A2882435F7A}"/>
    <cellStyle name="Normal 4 5 2 5 5 2 3 2" xfId="14980" xr:uid="{EA829CF1-D4C5-4546-A199-127788671528}"/>
    <cellStyle name="Normal 4 5 2 5 5 2 3 3" xfId="23715" xr:uid="{DEC303DD-80D4-4BA0-9E42-6A9CAA256C64}"/>
    <cellStyle name="Normal 4 5 2 5 5 2 4" xfId="8431" xr:uid="{86964EB0-383D-4DF9-BC8D-3F62B72D6015}"/>
    <cellStyle name="Normal 4 5 2 5 5 2 4 2" xfId="17169" xr:uid="{122DE100-0568-4EEA-93BE-625449A5A671}"/>
    <cellStyle name="Normal 4 5 2 5 5 2 4 3" xfId="25904" xr:uid="{BD6F693B-B518-4D15-BC6B-3D1C557E03E5}"/>
    <cellStyle name="Normal 4 5 2 5 5 2 5" xfId="10616" xr:uid="{00C569EA-7DFF-4D5E-ADF3-EDE548351F4F}"/>
    <cellStyle name="Normal 4 5 2 5 5 2 6" xfId="19350" xr:uid="{66F165B0-D8F4-4301-AC2F-E3C5BE6F6C42}"/>
    <cellStyle name="Normal 4 5 2 5 5 2 7" xfId="28094" xr:uid="{C2AE85C8-9857-49F6-94BD-BE6B4DB49716}"/>
    <cellStyle name="Normal 4 5 2 5 5 3" xfId="3083" xr:uid="{4F72EA3D-4033-45C1-8978-E185523A0C10}"/>
    <cellStyle name="Normal 4 5 2 5 5 3 2" xfId="11832" xr:uid="{EA86AA29-8BC5-4E64-BA9D-14D0AAF3A0FC}"/>
    <cellStyle name="Normal 4 5 2 5 5 3 3" xfId="20567" xr:uid="{C0546290-5900-47CD-84CC-C7504E51C762}"/>
    <cellStyle name="Normal 4 5 2 5 5 4" xfId="5269" xr:uid="{B5A57E37-122A-4DBA-8BF0-B9A7E28FD457}"/>
    <cellStyle name="Normal 4 5 2 5 5 4 2" xfId="14011" xr:uid="{59D1352C-7286-4762-B39C-1E63DE922D4A}"/>
    <cellStyle name="Normal 4 5 2 5 5 4 3" xfId="22746" xr:uid="{71F39511-46C5-4255-9C81-A7155EFC3C03}"/>
    <cellStyle name="Normal 4 5 2 5 5 5" xfId="7462" xr:uid="{9A20B297-CD8F-47FA-84C7-F9D5FCDADEEC}"/>
    <cellStyle name="Normal 4 5 2 5 5 5 2" xfId="16200" xr:uid="{2A3E32D6-AA05-4EF3-BA25-33E8650863E0}"/>
    <cellStyle name="Normal 4 5 2 5 5 5 3" xfId="24935" xr:uid="{A24733E4-7B2E-40F5-804E-EAE369F1923E}"/>
    <cellStyle name="Normal 4 5 2 5 5 6" xfId="9656" xr:uid="{D40947A1-1DDD-4A4E-920B-F3AA74119233}"/>
    <cellStyle name="Normal 4 5 2 5 5 7" xfId="18390" xr:uid="{1C073AB3-B0EC-4E7E-80B1-3555016FE5D8}"/>
    <cellStyle name="Normal 4 5 2 5 5 8" xfId="27125" xr:uid="{82E6F194-3462-48D3-A3BF-B499D8B92E13}"/>
    <cellStyle name="Normal 4 5 2 5 6" xfId="1085" xr:uid="{893150E8-D527-4D88-A40C-8FA00C3C1431}"/>
    <cellStyle name="Normal 4 5 2 5 6 2" xfId="3276" xr:uid="{7BD9C79D-050E-410C-8630-8592F31CC8D5}"/>
    <cellStyle name="Normal 4 5 2 5 6 2 2" xfId="12025" xr:uid="{3AEEAC7C-E8BD-4853-83B0-46C5A5C7862B}"/>
    <cellStyle name="Normal 4 5 2 5 6 2 3" xfId="20760" xr:uid="{6EBD869E-5557-4DDE-98EC-DC123A64EBF5}"/>
    <cellStyle name="Normal 4 5 2 5 6 3" xfId="5464" xr:uid="{47C6A2A1-A6E2-4C25-8B1A-FA3A20C34F1A}"/>
    <cellStyle name="Normal 4 5 2 5 6 3 2" xfId="14206" xr:uid="{1545B80F-2E19-41E9-B604-8DE53B22ADEA}"/>
    <cellStyle name="Normal 4 5 2 5 6 3 3" xfId="22941" xr:uid="{CD344DE5-275E-4C93-B965-FD8C95401622}"/>
    <cellStyle name="Normal 4 5 2 5 6 4" xfId="7657" xr:uid="{0414D183-9AD3-4CDA-AF6D-A255EA08E910}"/>
    <cellStyle name="Normal 4 5 2 5 6 4 2" xfId="16395" xr:uid="{CC8BF45B-7BC8-4426-84F0-3FA14886C072}"/>
    <cellStyle name="Normal 4 5 2 5 6 4 3" xfId="25130" xr:uid="{80ABC6E7-F9E4-44FE-8598-9E91E2E90169}"/>
    <cellStyle name="Normal 4 5 2 5 6 5" xfId="9848" xr:uid="{88BFFEB8-7143-46AF-A97F-C38C8BB8B0D1}"/>
    <cellStyle name="Normal 4 5 2 5 6 6" xfId="18582" xr:uid="{881B6006-640B-4C2D-A4FE-B67E3EB0977A}"/>
    <cellStyle name="Normal 4 5 2 5 6 7" xfId="27320" xr:uid="{D7BE8817-7A0D-46B7-8AB3-E5DE8C8F167B}"/>
    <cellStyle name="Normal 4 5 2 5 7" xfId="2121" xr:uid="{CD87DE72-8C97-4442-940A-226FE564B91C}"/>
    <cellStyle name="Normal 4 5 2 5 7 2" xfId="4301" xr:uid="{C11F924F-8512-46B5-A7A7-F6637354104C}"/>
    <cellStyle name="Normal 4 5 2 5 7 2 2" xfId="13050" xr:uid="{64BE9450-34BF-4062-864C-5D28521C68C2}"/>
    <cellStyle name="Normal 4 5 2 5 7 2 3" xfId="21785" xr:uid="{FA7DCC59-EA74-44AF-90E3-216632376E77}"/>
    <cellStyle name="Normal 4 5 2 5 7 3" xfId="6498" xr:uid="{8EFAB165-0D0C-4799-BAA3-F7A18C2A675F}"/>
    <cellStyle name="Normal 4 5 2 5 7 3 2" xfId="15240" xr:uid="{DDA62762-D981-4516-AB9A-DDE87C82AD55}"/>
    <cellStyle name="Normal 4 5 2 5 7 3 3" xfId="23975" xr:uid="{68B1FCC2-1190-4D66-A5EB-1596DCB05051}"/>
    <cellStyle name="Normal 4 5 2 5 7 4" xfId="8692" xr:uid="{4A93B0A8-84E7-4F0B-B93B-40A064881964}"/>
    <cellStyle name="Normal 4 5 2 5 7 4 2" xfId="17429" xr:uid="{C7A6CD49-B4B3-4553-B482-C9356128F9A5}"/>
    <cellStyle name="Normal 4 5 2 5 7 4 3" xfId="26164" xr:uid="{02581EA4-1F5C-410B-A97C-260B0F5BEAAB}"/>
    <cellStyle name="Normal 4 5 2 5 7 5" xfId="10873" xr:uid="{B81CEE01-7794-4862-A34E-57FA03B355A0}"/>
    <cellStyle name="Normal 4 5 2 5 7 6" xfId="19608" xr:uid="{FA55CC02-DC49-4BCF-BD4F-1A6009748ABA}"/>
    <cellStyle name="Normal 4 5 2 5 7 7" xfId="28355" xr:uid="{56C94AF9-0BBD-483E-9DE0-449F48A61D94}"/>
    <cellStyle name="Normal 4 5 2 5 8" xfId="2315" xr:uid="{F4E13DAD-1CD0-4614-8E6E-0808EF7C7B29}"/>
    <cellStyle name="Normal 4 5 2 5 8 2" xfId="11064" xr:uid="{D48DAB8F-4CCC-4121-B544-1A3F28030576}"/>
    <cellStyle name="Normal 4 5 2 5 8 3" xfId="19799" xr:uid="{2CF86D72-0A7F-43F3-A597-7BA2574DDB30}"/>
    <cellStyle name="Normal 4 5 2 5 9" xfId="4501" xr:uid="{69FE3228-EF72-45C4-B41C-3EFE7A2E501E}"/>
    <cellStyle name="Normal 4 5 2 5 9 2" xfId="13243" xr:uid="{9048F654-30D5-4CB2-8ABB-CB495A00C3F2}"/>
    <cellStyle name="Normal 4 5 2 5 9 3" xfId="21978" xr:uid="{95A22204-1F14-46B4-94BB-8F338A457E88}"/>
    <cellStyle name="Normal 4 5 2 6" xfId="219" xr:uid="{DF0795AF-3845-4714-BF3E-80D3B337E4B3}"/>
    <cellStyle name="Normal 4 5 2 6 2" xfId="1187" xr:uid="{B5A38390-F80A-4C78-B594-DF81046AEA14}"/>
    <cellStyle name="Normal 4 5 2 6 2 2" xfId="3372" xr:uid="{019DA276-F14A-465F-8F1C-22F5B8E39639}"/>
    <cellStyle name="Normal 4 5 2 6 2 2 2" xfId="12121" xr:uid="{2EE95A33-415C-4B03-9AFA-0C85E88A0428}"/>
    <cellStyle name="Normal 4 5 2 6 2 2 3" xfId="20856" xr:uid="{093E1E8B-F6CE-4108-82F3-555BAD233B79}"/>
    <cellStyle name="Normal 4 5 2 6 2 3" xfId="5566" xr:uid="{6AC5A2C7-8602-4C5E-A253-C2A0D4E65C56}"/>
    <cellStyle name="Normal 4 5 2 6 2 3 2" xfId="14308" xr:uid="{46D2E0F1-6047-4DF5-998A-2A7634066BC8}"/>
    <cellStyle name="Normal 4 5 2 6 2 3 3" xfId="23043" xr:uid="{40B65357-ED8B-407C-8AB9-95BF0A5E37F4}"/>
    <cellStyle name="Normal 4 5 2 6 2 4" xfId="7759" xr:uid="{C9CFC38B-5EBE-4646-8F80-5413A94DF15B}"/>
    <cellStyle name="Normal 4 5 2 6 2 4 2" xfId="16497" xr:uid="{026E76E6-91B8-4025-8069-139AF51DB709}"/>
    <cellStyle name="Normal 4 5 2 6 2 4 3" xfId="25232" xr:uid="{AFADE5A1-D376-404E-A6A9-95568A7215CA}"/>
    <cellStyle name="Normal 4 5 2 6 2 5" xfId="9944" xr:uid="{30D714B8-BF09-4363-B009-B3B44AA92510}"/>
    <cellStyle name="Normal 4 5 2 6 2 6" xfId="18678" xr:uid="{8567D129-13F3-4C66-95C9-6D639B0A38E2}"/>
    <cellStyle name="Normal 4 5 2 6 2 7" xfId="27422" xr:uid="{3EF78E88-1212-4EE0-A305-091652E1B4C5}"/>
    <cellStyle name="Normal 4 5 2 6 3" xfId="2411" xr:uid="{29D1A936-6D8E-47E1-BE46-56164DB66474}"/>
    <cellStyle name="Normal 4 5 2 6 3 2" xfId="11160" xr:uid="{DD664244-81F6-46EB-958F-DEFB68E4D8E9}"/>
    <cellStyle name="Normal 4 5 2 6 3 3" xfId="19895" xr:uid="{6D685769-0B96-46CA-B56D-8621FE367B84}"/>
    <cellStyle name="Normal 4 5 2 6 4" xfId="4597" xr:uid="{D4BA712E-92BE-4923-B789-B46D7C75A39E}"/>
    <cellStyle name="Normal 4 5 2 6 4 2" xfId="13339" xr:uid="{AFCD75F7-E1E6-4969-9236-3D8B6710C1CA}"/>
    <cellStyle name="Normal 4 5 2 6 4 3" xfId="22074" xr:uid="{38A09B94-70B9-49DE-BCA7-BF1FAD92E64E}"/>
    <cellStyle name="Normal 4 5 2 6 5" xfId="6790" xr:uid="{846E19E0-4516-4A53-A598-CCB81CF68C69}"/>
    <cellStyle name="Normal 4 5 2 6 5 2" xfId="15528" xr:uid="{72F3E177-D1E8-44E7-9EA2-F12F81F2FC61}"/>
    <cellStyle name="Normal 4 5 2 6 5 3" xfId="24263" xr:uid="{2B172004-9E07-445A-8CF8-F48D9875961E}"/>
    <cellStyle name="Normal 4 5 2 6 6" xfId="8984" xr:uid="{730828A3-B7F8-4341-909A-5A41B240FAC8}"/>
    <cellStyle name="Normal 4 5 2 6 7" xfId="17718" xr:uid="{DFA7300F-414A-481A-9DDB-1BA8F5C05766}"/>
    <cellStyle name="Normal 4 5 2 6 8" xfId="26453" xr:uid="{52749F8F-2524-4FBA-B3CA-AE76BF649D3F}"/>
    <cellStyle name="Normal 4 5 2 7" xfId="411" xr:uid="{9292DCE4-F9DA-48C7-BEAB-741FD445E733}"/>
    <cellStyle name="Normal 4 5 2 7 2" xfId="1379" xr:uid="{9E9F3AC9-37F0-4C89-8D36-0C03BFD0B292}"/>
    <cellStyle name="Normal 4 5 2 7 2 2" xfId="3564" xr:uid="{76399B6C-78C9-4B91-83DD-8A29C80D1E46}"/>
    <cellStyle name="Normal 4 5 2 7 2 2 2" xfId="12313" xr:uid="{F797D66A-DA9C-4943-91CB-E7EE0486A796}"/>
    <cellStyle name="Normal 4 5 2 7 2 2 3" xfId="21048" xr:uid="{2489DF84-951C-45F7-B254-21B2C523DD12}"/>
    <cellStyle name="Normal 4 5 2 7 2 3" xfId="5758" xr:uid="{D2C0BAAA-AAEF-4565-903C-C28F112C2987}"/>
    <cellStyle name="Normal 4 5 2 7 2 3 2" xfId="14500" xr:uid="{3DB57152-37C4-4BB4-B864-0767604B6A4C}"/>
    <cellStyle name="Normal 4 5 2 7 2 3 3" xfId="23235" xr:uid="{14318BDC-5FDD-4C21-BC49-E73DE0084AF6}"/>
    <cellStyle name="Normal 4 5 2 7 2 4" xfId="7951" xr:uid="{AC78B906-565E-418D-BFA8-2F9AA48D29E2}"/>
    <cellStyle name="Normal 4 5 2 7 2 4 2" xfId="16689" xr:uid="{5A8F50E3-1878-4327-A0D1-3C59304E43C2}"/>
    <cellStyle name="Normal 4 5 2 7 2 4 3" xfId="25424" xr:uid="{A6DCE328-979E-4E38-83D1-DD61B70363A1}"/>
    <cellStyle name="Normal 4 5 2 7 2 5" xfId="10136" xr:uid="{E5F9658A-D328-4157-813C-586350167876}"/>
    <cellStyle name="Normal 4 5 2 7 2 6" xfId="18870" xr:uid="{075EC7DE-8C89-42A1-8221-2DA318303C72}"/>
    <cellStyle name="Normal 4 5 2 7 2 7" xfId="27614" xr:uid="{BF8A3463-ECBC-4713-9429-A0422F425B45}"/>
    <cellStyle name="Normal 4 5 2 7 3" xfId="2603" xr:uid="{30C41089-60BC-4BDE-951C-35E63BC6E36A}"/>
    <cellStyle name="Normal 4 5 2 7 3 2" xfId="11352" xr:uid="{D282F599-3826-4DCB-A432-BFE7AA2FC8CC}"/>
    <cellStyle name="Normal 4 5 2 7 3 3" xfId="20087" xr:uid="{4358DB17-043B-4027-A946-D8505155DB77}"/>
    <cellStyle name="Normal 4 5 2 7 4" xfId="4789" xr:uid="{CD040FA1-DD00-4B05-9923-CE70019B0D2A}"/>
    <cellStyle name="Normal 4 5 2 7 4 2" xfId="13531" xr:uid="{84A349E6-2EF8-43E2-82E9-55A025C100ED}"/>
    <cellStyle name="Normal 4 5 2 7 4 3" xfId="22266" xr:uid="{6AD61D3C-6885-4519-ACCE-EF1BA44251B1}"/>
    <cellStyle name="Normal 4 5 2 7 5" xfId="6982" xr:uid="{CCF1C7C0-D56F-49AD-9B40-5E3AC9D8B820}"/>
    <cellStyle name="Normal 4 5 2 7 5 2" xfId="15720" xr:uid="{E4CA5A67-B89F-4FD1-A03A-F0944426CD76}"/>
    <cellStyle name="Normal 4 5 2 7 5 3" xfId="24455" xr:uid="{E01FF1FF-00C3-4BC6-AB63-DF5C57FB8E56}"/>
    <cellStyle name="Normal 4 5 2 7 6" xfId="9176" xr:uid="{723BF997-5063-4CBE-AE2D-D9C09C29B289}"/>
    <cellStyle name="Normal 4 5 2 7 7" xfId="17910" xr:uid="{501DEF89-9E78-4AB4-AD6E-436C771EC936}"/>
    <cellStyle name="Normal 4 5 2 7 8" xfId="26645" xr:uid="{9918E2FB-EDAF-47BC-92AD-B3389B77880D}"/>
    <cellStyle name="Normal 4 5 2 8" xfId="603" xr:uid="{02B8AD5C-2537-4FD5-B2F4-E0DA965775D5}"/>
    <cellStyle name="Normal 4 5 2 8 2" xfId="1571" xr:uid="{65D4DDA8-9E66-4E1F-90CB-B1E1543E9981}"/>
    <cellStyle name="Normal 4 5 2 8 2 2" xfId="3756" xr:uid="{562D68B5-AE0E-4B0A-9595-5F92E72EBA3F}"/>
    <cellStyle name="Normal 4 5 2 8 2 2 2" xfId="12505" xr:uid="{259EE69E-32EA-4B28-ACDF-48F5DB251734}"/>
    <cellStyle name="Normal 4 5 2 8 2 2 3" xfId="21240" xr:uid="{54D4101B-E857-47D9-8900-54EC23283B07}"/>
    <cellStyle name="Normal 4 5 2 8 2 3" xfId="5950" xr:uid="{E93DF469-D7B2-4996-BFD3-AAF461391EBF}"/>
    <cellStyle name="Normal 4 5 2 8 2 3 2" xfId="14692" xr:uid="{2A8AA703-91BE-4688-BEAC-68B39DF62A68}"/>
    <cellStyle name="Normal 4 5 2 8 2 3 3" xfId="23427" xr:uid="{85BE5F44-E2BA-40BE-B001-CE538BCF9D4D}"/>
    <cellStyle name="Normal 4 5 2 8 2 4" xfId="8143" xr:uid="{29A5B173-C7D8-4B3B-A19E-198D00A90FC7}"/>
    <cellStyle name="Normal 4 5 2 8 2 4 2" xfId="16881" xr:uid="{80C52A8F-5D07-4D5B-B5F6-F09F8B006391}"/>
    <cellStyle name="Normal 4 5 2 8 2 4 3" xfId="25616" xr:uid="{D678152B-FFAB-4E5E-8291-9A216EF5134A}"/>
    <cellStyle name="Normal 4 5 2 8 2 5" xfId="10328" xr:uid="{A6EE9081-8E08-47A0-AF22-53310FAE21DC}"/>
    <cellStyle name="Normal 4 5 2 8 2 6" xfId="19062" xr:uid="{3C5C86D5-CB7B-4870-8E58-4387E94BF8E4}"/>
    <cellStyle name="Normal 4 5 2 8 2 7" xfId="27806" xr:uid="{C463363E-D764-4B31-8864-E73AA97AF09A}"/>
    <cellStyle name="Normal 4 5 2 8 3" xfId="2795" xr:uid="{23E9C363-FC6E-4E5C-99BC-894A55063121}"/>
    <cellStyle name="Normal 4 5 2 8 3 2" xfId="11544" xr:uid="{25C8FEC1-9034-41EE-86E3-241729F3329A}"/>
    <cellStyle name="Normal 4 5 2 8 3 3" xfId="20279" xr:uid="{0C129F58-4695-49E5-9815-2F4AB0910E65}"/>
    <cellStyle name="Normal 4 5 2 8 4" xfId="4981" xr:uid="{C52307B8-F21A-4999-8252-0666780FE086}"/>
    <cellStyle name="Normal 4 5 2 8 4 2" xfId="13723" xr:uid="{ED9461FB-9536-4F57-AE66-D1EC66CCA17F}"/>
    <cellStyle name="Normal 4 5 2 8 4 3" xfId="22458" xr:uid="{FDABFDEC-70DD-453B-9F22-6BF0C86BAD1B}"/>
    <cellStyle name="Normal 4 5 2 8 5" xfId="7174" xr:uid="{7CBA9C9C-01BD-4D73-9A6E-04908172320B}"/>
    <cellStyle name="Normal 4 5 2 8 5 2" xfId="15912" xr:uid="{875E1C66-37C0-46EC-AA08-930C115C00B3}"/>
    <cellStyle name="Normal 4 5 2 8 5 3" xfId="24647" xr:uid="{CF05CFE0-CA78-4170-81A9-5679B1CAF906}"/>
    <cellStyle name="Normal 4 5 2 8 6" xfId="9368" xr:uid="{4C10D13C-9AF1-42F3-BD98-019CEC634064}"/>
    <cellStyle name="Normal 4 5 2 8 7" xfId="18102" xr:uid="{BB866C61-C24A-4EB4-BCDC-B149F8E7CBD6}"/>
    <cellStyle name="Normal 4 5 2 8 8" xfId="26837" xr:uid="{BFD0A860-6E97-4D73-A933-0685CB588A47}"/>
    <cellStyle name="Normal 4 5 2 9" xfId="795" xr:uid="{A06D8947-338D-4C9C-8C39-DDF697ADD542}"/>
    <cellStyle name="Normal 4 5 2 9 2" xfId="1763" xr:uid="{9857235C-B6CA-4397-A57C-18250EEE92D6}"/>
    <cellStyle name="Normal 4 5 2 9 2 2" xfId="3948" xr:uid="{F34999C3-92F6-4D5A-9CAA-6568EF422571}"/>
    <cellStyle name="Normal 4 5 2 9 2 2 2" xfId="12697" xr:uid="{5D112A63-7B4E-4F7F-9E67-BF110AA138D4}"/>
    <cellStyle name="Normal 4 5 2 9 2 2 3" xfId="21432" xr:uid="{BA05EF1E-5354-4AA6-B9E9-D7BA91DBD4A7}"/>
    <cellStyle name="Normal 4 5 2 9 2 3" xfId="6142" xr:uid="{A2CAD0A4-F5C6-4EF5-AC97-6D36A9B3B009}"/>
    <cellStyle name="Normal 4 5 2 9 2 3 2" xfId="14884" xr:uid="{C8EC6B07-A871-463A-82B6-90D2899F2419}"/>
    <cellStyle name="Normal 4 5 2 9 2 3 3" xfId="23619" xr:uid="{5FA97D6C-7F7B-458C-8B40-42152268B06A}"/>
    <cellStyle name="Normal 4 5 2 9 2 4" xfId="8335" xr:uid="{E7FEDE50-3E66-4E4E-AA24-12DC46619342}"/>
    <cellStyle name="Normal 4 5 2 9 2 4 2" xfId="17073" xr:uid="{14492FCB-0604-4015-B794-60ED7E3CA9B3}"/>
    <cellStyle name="Normal 4 5 2 9 2 4 3" xfId="25808" xr:uid="{7F3478E4-4AE6-42C0-8F14-785BA278ECEF}"/>
    <cellStyle name="Normal 4 5 2 9 2 5" xfId="10520" xr:uid="{9598AD01-16F4-4478-A041-C262B92B4F7A}"/>
    <cellStyle name="Normal 4 5 2 9 2 6" xfId="19254" xr:uid="{9C15E8F4-45E1-4483-974C-B1212B7B9863}"/>
    <cellStyle name="Normal 4 5 2 9 2 7" xfId="27998" xr:uid="{D635D923-DDF3-4AAD-906A-35AB79ADD96A}"/>
    <cellStyle name="Normal 4 5 2 9 3" xfId="2987" xr:uid="{4816EE2C-D78F-4E92-A1B6-EA74DDFD4F0E}"/>
    <cellStyle name="Normal 4 5 2 9 3 2" xfId="11736" xr:uid="{5FEAB8E8-493A-4046-B782-B942E64A09B8}"/>
    <cellStyle name="Normal 4 5 2 9 3 3" xfId="20471" xr:uid="{FBA38DA1-D0FC-463B-85B8-A5953BD1DCC1}"/>
    <cellStyle name="Normal 4 5 2 9 4" xfId="5173" xr:uid="{65C04797-2428-4038-92B7-419837BD1019}"/>
    <cellStyle name="Normal 4 5 2 9 4 2" xfId="13915" xr:uid="{9165FF76-A4DC-4153-8363-40289F8A7445}"/>
    <cellStyle name="Normal 4 5 2 9 4 3" xfId="22650" xr:uid="{CAD27F25-2B05-4183-A1EF-C71CC7F227D9}"/>
    <cellStyle name="Normal 4 5 2 9 5" xfId="7366" xr:uid="{29184636-F6E1-4FFE-83FE-93C66CE7BB12}"/>
    <cellStyle name="Normal 4 5 2 9 5 2" xfId="16104" xr:uid="{277B4735-FF34-426F-A8A9-A705EF909D29}"/>
    <cellStyle name="Normal 4 5 2 9 5 3" xfId="24839" xr:uid="{BAA73BDA-765C-4AC8-B9E4-7C1EC35209FA}"/>
    <cellStyle name="Normal 4 5 2 9 6" xfId="9560" xr:uid="{E495199C-806E-4F83-86BE-3372FFF7A076}"/>
    <cellStyle name="Normal 4 5 2 9 7" xfId="18294" xr:uid="{E43CB9AC-2F2C-40AB-82F3-89AB19F466DA}"/>
    <cellStyle name="Normal 4 5 2 9 8" xfId="27029" xr:uid="{DBC959A4-F001-4F02-A2EF-213376D25948}"/>
    <cellStyle name="Normal 4 5 3" xfId="31" xr:uid="{631BDDC8-9E4D-4928-9BF9-1FC3B1C4FCED}"/>
    <cellStyle name="Normal 4 5 3 10" xfId="2029" xr:uid="{7C551E9F-6CC8-4E10-BFF2-1B06173C9A2E}"/>
    <cellStyle name="Normal 4 5 3 10 2" xfId="4209" xr:uid="{00505B2A-35E9-49AC-A88C-F743963A76F6}"/>
    <cellStyle name="Normal 4 5 3 10 2 2" xfId="12958" xr:uid="{F33B2E69-CF94-48D7-B778-853E21F6B42B}"/>
    <cellStyle name="Normal 4 5 3 10 2 3" xfId="21693" xr:uid="{8AFC8C02-CF21-4F6E-AB8E-FFDF4A0B85AE}"/>
    <cellStyle name="Normal 4 5 3 10 3" xfId="6406" xr:uid="{D42476A7-1B18-4C5B-A55C-173E5CEE11CA}"/>
    <cellStyle name="Normal 4 5 3 10 3 2" xfId="15148" xr:uid="{2D26FF70-69BB-407F-846A-3765CC459B12}"/>
    <cellStyle name="Normal 4 5 3 10 3 3" xfId="23883" xr:uid="{8511786D-D71A-464B-8BBA-39ADBF90D0A8}"/>
    <cellStyle name="Normal 4 5 3 10 4" xfId="8600" xr:uid="{61B0F73B-141F-4B8D-A759-A33992190DDF}"/>
    <cellStyle name="Normal 4 5 3 10 4 2" xfId="17337" xr:uid="{E0E7BE6E-2ACE-4D45-BD4F-860A4CDA8CE4}"/>
    <cellStyle name="Normal 4 5 3 10 4 3" xfId="26072" xr:uid="{CD42C2EA-E148-4535-BF86-A373ECD9E93A}"/>
    <cellStyle name="Normal 4 5 3 10 5" xfId="10781" xr:uid="{6C5741E6-9168-4524-A6A5-66F3EDC46643}"/>
    <cellStyle name="Normal 4 5 3 10 6" xfId="19516" xr:uid="{E5D071D7-560C-4866-81CA-9E3465D56778}"/>
    <cellStyle name="Normal 4 5 3 10 7" xfId="28263" xr:uid="{95A20A16-304B-45A6-A11F-FB02EB9A4724}"/>
    <cellStyle name="Normal 4 5 3 11" xfId="2223" xr:uid="{690EDB99-0DB8-4AA2-9E85-5BD31F981CC7}"/>
    <cellStyle name="Normal 4 5 3 11 2" xfId="10972" xr:uid="{C456F2F9-6973-4B8B-89F7-D3EF96C6119C}"/>
    <cellStyle name="Normal 4 5 3 11 3" xfId="19707" xr:uid="{66A0246C-1079-4084-B2B5-B646FCB770D0}"/>
    <cellStyle name="Normal 4 5 3 12" xfId="4409" xr:uid="{F7EE7328-0536-489A-BEAC-FA6DA6111F93}"/>
    <cellStyle name="Normal 4 5 3 12 2" xfId="13151" xr:uid="{F2E28A32-6940-4C99-A3F9-F3C034C6E82B}"/>
    <cellStyle name="Normal 4 5 3 12 3" xfId="21886" xr:uid="{7E950DFD-5900-4183-AF2D-4C050FF05B63}"/>
    <cellStyle name="Normal 4 5 3 13" xfId="6602" xr:uid="{3283A7BD-A04B-44B2-A149-E77386EB72AD}"/>
    <cellStyle name="Normal 4 5 3 13 2" xfId="15340" xr:uid="{C3033665-6874-43CD-993B-884BC68CE71C}"/>
    <cellStyle name="Normal 4 5 3 13 3" xfId="24075" xr:uid="{EC458EC4-DA7F-4C21-8408-8AFFB92D9022}"/>
    <cellStyle name="Normal 4 5 3 14" xfId="8796" xr:uid="{1F896FFA-89C7-4246-9007-B2B64F9C9D36}"/>
    <cellStyle name="Normal 4 5 3 15" xfId="17530" xr:uid="{D662D88B-CF29-4DF3-B204-BC262A661D9F}"/>
    <cellStyle name="Normal 4 5 3 16" xfId="26265" xr:uid="{887BF11D-C120-47E9-903B-147B4CCCE869}"/>
    <cellStyle name="Normal 4 5 3 2" xfId="55" xr:uid="{BB155E3C-A281-4210-9C73-A455E80B84F0}"/>
    <cellStyle name="Normal 4 5 3 2 10" xfId="2247" xr:uid="{2C51CB51-2AD2-44AD-9E20-EE46E87017D6}"/>
    <cellStyle name="Normal 4 5 3 2 10 2" xfId="10996" xr:uid="{43E21AD1-14A0-4C45-81D8-6EC57802E761}"/>
    <cellStyle name="Normal 4 5 3 2 10 3" xfId="19731" xr:uid="{8919EA3B-69AB-4E43-ADCF-369013448D27}"/>
    <cellStyle name="Normal 4 5 3 2 11" xfId="4433" xr:uid="{7D3D35FB-47A3-4933-ADE5-E0EFBFCC3BC9}"/>
    <cellStyle name="Normal 4 5 3 2 11 2" xfId="13175" xr:uid="{E244E556-527F-42E9-8FCB-7111FDB79EB5}"/>
    <cellStyle name="Normal 4 5 3 2 11 3" xfId="21910" xr:uid="{A58AC570-F3C1-4EA4-8F4A-BE9A95BD51AA}"/>
    <cellStyle name="Normal 4 5 3 2 12" xfId="6626" xr:uid="{897CC645-B122-49B8-B420-B70E5A9EF520}"/>
    <cellStyle name="Normal 4 5 3 2 12 2" xfId="15364" xr:uid="{9E5510AA-375B-43CC-ADEF-70E34B1636C2}"/>
    <cellStyle name="Normal 4 5 3 2 12 3" xfId="24099" xr:uid="{F249C17D-42C3-419E-B7D1-8D74A649A4BC}"/>
    <cellStyle name="Normal 4 5 3 2 13" xfId="8820" xr:uid="{A5BD5C5C-FC3A-47C0-81E6-A787F0A2FBD8}"/>
    <cellStyle name="Normal 4 5 3 2 14" xfId="17554" xr:uid="{35636862-1349-40BA-9BBB-6C18B5A071E1}"/>
    <cellStyle name="Normal 4 5 3 2 15" xfId="26289" xr:uid="{97B7890D-E2A4-4DA5-B115-8933CD2C7547}"/>
    <cellStyle name="Normal 4 5 3 2 2" xfId="103" xr:uid="{56D8771C-B5F2-4C92-88E9-9E3C0B9273DE}"/>
    <cellStyle name="Normal 4 5 3 2 2 10" xfId="4481" xr:uid="{1968DEE6-61B7-44FE-8D6C-B41396B83283}"/>
    <cellStyle name="Normal 4 5 3 2 2 10 2" xfId="13223" xr:uid="{BD21A102-E340-40E4-828E-2D41DB3D7D65}"/>
    <cellStyle name="Normal 4 5 3 2 2 10 3" xfId="21958" xr:uid="{1E5CC899-7EBD-4C8F-BBDF-937C617729E4}"/>
    <cellStyle name="Normal 4 5 3 2 2 11" xfId="6674" xr:uid="{CAFE0CF4-6E19-454A-935A-732C5D13F064}"/>
    <cellStyle name="Normal 4 5 3 2 2 11 2" xfId="15412" xr:uid="{465822AA-F398-40E5-9AD5-D9FC4C6A50DF}"/>
    <cellStyle name="Normal 4 5 3 2 2 11 3" xfId="24147" xr:uid="{C2D6D548-FD07-4924-94EF-58DDAB702739}"/>
    <cellStyle name="Normal 4 5 3 2 2 12" xfId="8868" xr:uid="{58F1CDC1-F386-45E5-814A-486112C48EB4}"/>
    <cellStyle name="Normal 4 5 3 2 2 13" xfId="17602" xr:uid="{076D01DB-FA9C-4BF7-8822-AF9D8E819C1A}"/>
    <cellStyle name="Normal 4 5 3 2 2 14" xfId="26337" xr:uid="{55B8F5CF-D906-4FA4-B087-9B87605BE3A4}"/>
    <cellStyle name="Normal 4 5 3 2 2 2" xfId="199" xr:uid="{B2CB2071-1670-43D8-9536-4287E46128AC}"/>
    <cellStyle name="Normal 4 5 3 2 2 2 10" xfId="6770" xr:uid="{703978FB-93C8-4818-AE3B-4FC25B676FAC}"/>
    <cellStyle name="Normal 4 5 3 2 2 2 10 2" xfId="15508" xr:uid="{D92E0B04-89D0-40EE-97C4-5F7DAAAC104F}"/>
    <cellStyle name="Normal 4 5 3 2 2 2 10 3" xfId="24243" xr:uid="{D8E148CA-A324-4A90-99B2-F789A6F20F03}"/>
    <cellStyle name="Normal 4 5 3 2 2 2 11" xfId="8964" xr:uid="{C208BE87-A8E1-4B45-953A-AFDE6A8E8814}"/>
    <cellStyle name="Normal 4 5 3 2 2 2 12" xfId="17698" xr:uid="{DE57A4DF-D695-45D8-AAFE-4CB4CB242AF9}"/>
    <cellStyle name="Normal 4 5 3 2 2 2 13" xfId="26433" xr:uid="{AB114247-440C-4E44-AB98-A555C01FD08D}"/>
    <cellStyle name="Normal 4 5 3 2 2 2 2" xfId="391" xr:uid="{53AE6519-B2E2-4C88-92A4-3B3342FEB0C5}"/>
    <cellStyle name="Normal 4 5 3 2 2 2 2 2" xfId="1359" xr:uid="{D77CE58D-9D2E-4D7A-9C68-9FB0FDB56FA7}"/>
    <cellStyle name="Normal 4 5 3 2 2 2 2 2 2" xfId="3544" xr:uid="{F3D5B9D5-76B1-4C54-AAC6-C308D3D668CA}"/>
    <cellStyle name="Normal 4 5 3 2 2 2 2 2 2 2" xfId="12293" xr:uid="{328F0DEC-9C8D-44C2-925D-225320CE2F19}"/>
    <cellStyle name="Normal 4 5 3 2 2 2 2 2 2 3" xfId="21028" xr:uid="{12BE923E-FA14-44AC-9341-4E942D26A065}"/>
    <cellStyle name="Normal 4 5 3 2 2 2 2 2 3" xfId="5738" xr:uid="{4804469F-5FB2-4FE4-B441-8EB71FF48CFB}"/>
    <cellStyle name="Normal 4 5 3 2 2 2 2 2 3 2" xfId="14480" xr:uid="{D7B194CE-6D13-4115-8852-A1D66C44F699}"/>
    <cellStyle name="Normal 4 5 3 2 2 2 2 2 3 3" xfId="23215" xr:uid="{C705FEB8-5FC4-40B2-946E-BE453F65060D}"/>
    <cellStyle name="Normal 4 5 3 2 2 2 2 2 4" xfId="7931" xr:uid="{4B898F3F-7AFD-4790-81F1-E7C7F703F718}"/>
    <cellStyle name="Normal 4 5 3 2 2 2 2 2 4 2" xfId="16669" xr:uid="{BED1E81F-13F7-4919-9DDE-05F23F3497D5}"/>
    <cellStyle name="Normal 4 5 3 2 2 2 2 2 4 3" xfId="25404" xr:uid="{8CF6C243-E800-4635-81A6-462BC5BF9B52}"/>
    <cellStyle name="Normal 4 5 3 2 2 2 2 2 5" xfId="10116" xr:uid="{5F33A398-40CC-4E06-B40E-9710F1C3C1F7}"/>
    <cellStyle name="Normal 4 5 3 2 2 2 2 2 6" xfId="18850" xr:uid="{E23D103E-6FED-48FE-9776-981AF5069299}"/>
    <cellStyle name="Normal 4 5 3 2 2 2 2 2 7" xfId="27594" xr:uid="{B10DC1D7-F064-4544-B500-DB84CE6F4EF5}"/>
    <cellStyle name="Normal 4 5 3 2 2 2 2 3" xfId="2583" xr:uid="{7A39C2F5-6E19-4B0E-867B-11CE186AFA08}"/>
    <cellStyle name="Normal 4 5 3 2 2 2 2 3 2" xfId="11332" xr:uid="{7BA0A6C9-7837-4A0C-839B-B838EA47EC75}"/>
    <cellStyle name="Normal 4 5 3 2 2 2 2 3 3" xfId="20067" xr:uid="{53E6A1DC-B72E-4F93-A24A-69A093BA5C39}"/>
    <cellStyle name="Normal 4 5 3 2 2 2 2 4" xfId="4769" xr:uid="{25F85937-6A44-4479-8451-08176FC0975E}"/>
    <cellStyle name="Normal 4 5 3 2 2 2 2 4 2" xfId="13511" xr:uid="{2EF3F74D-58D3-4309-AEC1-BDF984CCB36A}"/>
    <cellStyle name="Normal 4 5 3 2 2 2 2 4 3" xfId="22246" xr:uid="{DFC592C1-9155-4D55-8F28-32963DA7C8E9}"/>
    <cellStyle name="Normal 4 5 3 2 2 2 2 5" xfId="6962" xr:uid="{C1A70DC5-955F-47A0-A707-B6A55FA40804}"/>
    <cellStyle name="Normal 4 5 3 2 2 2 2 5 2" xfId="15700" xr:uid="{30475C77-C07C-43CD-B612-40AF581C17CE}"/>
    <cellStyle name="Normal 4 5 3 2 2 2 2 5 3" xfId="24435" xr:uid="{F9144899-1E9A-45AF-B9AE-8B5F7E56B6AF}"/>
    <cellStyle name="Normal 4 5 3 2 2 2 2 6" xfId="9156" xr:uid="{97F21D32-57F4-4179-92F5-D2CF4490B594}"/>
    <cellStyle name="Normal 4 5 3 2 2 2 2 7" xfId="17890" xr:uid="{8981FC2A-5E72-4433-AE12-50B7E0CC098E}"/>
    <cellStyle name="Normal 4 5 3 2 2 2 2 8" xfId="26625" xr:uid="{1BA35197-3D41-409E-A5BA-6DD8B3850144}"/>
    <cellStyle name="Normal 4 5 3 2 2 2 3" xfId="583" xr:uid="{5C8861CC-598C-4B7A-AD75-433847B8F071}"/>
    <cellStyle name="Normal 4 5 3 2 2 2 3 2" xfId="1551" xr:uid="{908EDA17-40F3-4AC6-B8FF-38B2185C507B}"/>
    <cellStyle name="Normal 4 5 3 2 2 2 3 2 2" xfId="3736" xr:uid="{1A97C156-9900-477B-B34D-8EED04DCBD7B}"/>
    <cellStyle name="Normal 4 5 3 2 2 2 3 2 2 2" xfId="12485" xr:uid="{47EC84E1-A5B0-4E72-B9C2-FE06C833F28F}"/>
    <cellStyle name="Normal 4 5 3 2 2 2 3 2 2 3" xfId="21220" xr:uid="{9BDD719F-9D0E-46ED-A7F4-D0CBF41A0A68}"/>
    <cellStyle name="Normal 4 5 3 2 2 2 3 2 3" xfId="5930" xr:uid="{1AF0817D-722B-4519-A70E-B8C58D5935DE}"/>
    <cellStyle name="Normal 4 5 3 2 2 2 3 2 3 2" xfId="14672" xr:uid="{5E46E44E-F02E-4AB0-809E-AF88520615AD}"/>
    <cellStyle name="Normal 4 5 3 2 2 2 3 2 3 3" xfId="23407" xr:uid="{7D5B0EAC-A12E-46DA-9B35-274F370FC100}"/>
    <cellStyle name="Normal 4 5 3 2 2 2 3 2 4" xfId="8123" xr:uid="{1389406E-81FB-40DD-BAB8-20A2DF2822A6}"/>
    <cellStyle name="Normal 4 5 3 2 2 2 3 2 4 2" xfId="16861" xr:uid="{729EDC32-A887-4076-B72B-CFFE478F0E79}"/>
    <cellStyle name="Normal 4 5 3 2 2 2 3 2 4 3" xfId="25596" xr:uid="{0CA8926D-058D-4CB5-AC02-32063B376A03}"/>
    <cellStyle name="Normal 4 5 3 2 2 2 3 2 5" xfId="10308" xr:uid="{F1BDAC10-33DF-4E35-A8D9-F7CE46050994}"/>
    <cellStyle name="Normal 4 5 3 2 2 2 3 2 6" xfId="19042" xr:uid="{D3950819-C2D1-4BFF-A59B-DA61A5F0365E}"/>
    <cellStyle name="Normal 4 5 3 2 2 2 3 2 7" xfId="27786" xr:uid="{894988AC-91F1-45F9-AC9F-DBCE7D68F803}"/>
    <cellStyle name="Normal 4 5 3 2 2 2 3 3" xfId="2775" xr:uid="{38032391-F7B0-45FA-8173-0248511493FD}"/>
    <cellStyle name="Normal 4 5 3 2 2 2 3 3 2" xfId="11524" xr:uid="{BE785543-8E65-45A2-8C3C-790EA9E18723}"/>
    <cellStyle name="Normal 4 5 3 2 2 2 3 3 3" xfId="20259" xr:uid="{CE569A85-50DC-440E-9F51-514A0D07F472}"/>
    <cellStyle name="Normal 4 5 3 2 2 2 3 4" xfId="4961" xr:uid="{952A3A4F-0FED-4C7A-A068-89AF1B0BD1B3}"/>
    <cellStyle name="Normal 4 5 3 2 2 2 3 4 2" xfId="13703" xr:uid="{663E326C-472F-475E-A2F6-42E5A0C4E234}"/>
    <cellStyle name="Normal 4 5 3 2 2 2 3 4 3" xfId="22438" xr:uid="{0B06BEE1-E2A1-45EE-9111-DE3113A2F359}"/>
    <cellStyle name="Normal 4 5 3 2 2 2 3 5" xfId="7154" xr:uid="{8A4D5BFE-A32E-4493-8782-5F9B8B12A831}"/>
    <cellStyle name="Normal 4 5 3 2 2 2 3 5 2" xfId="15892" xr:uid="{B9FACA82-D6E3-43C7-8843-82196C6B8D93}"/>
    <cellStyle name="Normal 4 5 3 2 2 2 3 5 3" xfId="24627" xr:uid="{248FF29E-9CCB-4C4A-9715-882B11F7B98A}"/>
    <cellStyle name="Normal 4 5 3 2 2 2 3 6" xfId="9348" xr:uid="{AB24E9D0-99A1-4FCB-AD25-C60CC4678395}"/>
    <cellStyle name="Normal 4 5 3 2 2 2 3 7" xfId="18082" xr:uid="{5417A9B9-9B91-4AC9-A661-8E48D496D5AC}"/>
    <cellStyle name="Normal 4 5 3 2 2 2 3 8" xfId="26817" xr:uid="{34AAEC12-EFE1-4AEE-B58A-0666755DE0A7}"/>
    <cellStyle name="Normal 4 5 3 2 2 2 4" xfId="775" xr:uid="{AECD6921-6297-462A-A3EE-AFE62BED28F9}"/>
    <cellStyle name="Normal 4 5 3 2 2 2 4 2" xfId="1743" xr:uid="{C370ED58-E17C-4E9B-B631-2CD705D233ED}"/>
    <cellStyle name="Normal 4 5 3 2 2 2 4 2 2" xfId="3928" xr:uid="{DA1C8BE6-AAA1-4759-AD57-A9ECBBFE70F3}"/>
    <cellStyle name="Normal 4 5 3 2 2 2 4 2 2 2" xfId="12677" xr:uid="{24C51A4C-0177-453D-9856-96592E0A3E4F}"/>
    <cellStyle name="Normal 4 5 3 2 2 2 4 2 2 3" xfId="21412" xr:uid="{7A87E667-FCE5-4107-BD42-FB0F8CEC4091}"/>
    <cellStyle name="Normal 4 5 3 2 2 2 4 2 3" xfId="6122" xr:uid="{85AB097D-BBEE-4B17-B821-82B67931D5E3}"/>
    <cellStyle name="Normal 4 5 3 2 2 2 4 2 3 2" xfId="14864" xr:uid="{3EF46C4B-B7CC-42C3-B12B-A19F1A7DE921}"/>
    <cellStyle name="Normal 4 5 3 2 2 2 4 2 3 3" xfId="23599" xr:uid="{E17AF041-603E-4DF4-BC9B-FCE1CE28BF4E}"/>
    <cellStyle name="Normal 4 5 3 2 2 2 4 2 4" xfId="8315" xr:uid="{A387045A-2A15-4C04-8917-1AF17EAB8E5E}"/>
    <cellStyle name="Normal 4 5 3 2 2 2 4 2 4 2" xfId="17053" xr:uid="{4A628FCF-D171-4897-BCE6-70313470D0E2}"/>
    <cellStyle name="Normal 4 5 3 2 2 2 4 2 4 3" xfId="25788" xr:uid="{01B30A26-99E5-403E-AF62-15003D50C07C}"/>
    <cellStyle name="Normal 4 5 3 2 2 2 4 2 5" xfId="10500" xr:uid="{45FE0079-7C84-480E-924D-F62A72E95693}"/>
    <cellStyle name="Normal 4 5 3 2 2 2 4 2 6" xfId="19234" xr:uid="{C1F342C1-079F-4F0C-99E8-4AB30D3EDC49}"/>
    <cellStyle name="Normal 4 5 3 2 2 2 4 2 7" xfId="27978" xr:uid="{5E394A54-3FAA-47F2-A3F3-DE2522CEAC41}"/>
    <cellStyle name="Normal 4 5 3 2 2 2 4 3" xfId="2967" xr:uid="{4151FCFC-6280-42A8-82A5-269DEA60E708}"/>
    <cellStyle name="Normal 4 5 3 2 2 2 4 3 2" xfId="11716" xr:uid="{35A6D5A3-9E55-4A49-BD95-E7B3C845B487}"/>
    <cellStyle name="Normal 4 5 3 2 2 2 4 3 3" xfId="20451" xr:uid="{D0700A17-D8EF-496F-BAFC-120E08AF4F2B}"/>
    <cellStyle name="Normal 4 5 3 2 2 2 4 4" xfId="5153" xr:uid="{14D9E1F5-1C42-4168-972A-6D68463EBC17}"/>
    <cellStyle name="Normal 4 5 3 2 2 2 4 4 2" xfId="13895" xr:uid="{7C776A0C-9D99-4770-B75D-7DD5D63A9805}"/>
    <cellStyle name="Normal 4 5 3 2 2 2 4 4 3" xfId="22630" xr:uid="{CF68419E-4402-4624-A0CF-757AD1C3B90F}"/>
    <cellStyle name="Normal 4 5 3 2 2 2 4 5" xfId="7346" xr:uid="{44EDBC8A-000E-4A6B-ADE1-C6DCA40B51D5}"/>
    <cellStyle name="Normal 4 5 3 2 2 2 4 5 2" xfId="16084" xr:uid="{FB76DFA7-A2DE-4054-AFEF-03A103D66833}"/>
    <cellStyle name="Normal 4 5 3 2 2 2 4 5 3" xfId="24819" xr:uid="{41EE1C93-04AB-4AB4-A4A5-403CF0597AFF}"/>
    <cellStyle name="Normal 4 5 3 2 2 2 4 6" xfId="9540" xr:uid="{02A88128-F63B-47FA-898A-8A1C809218DE}"/>
    <cellStyle name="Normal 4 5 3 2 2 2 4 7" xfId="18274" xr:uid="{485AC3FD-5B14-4E1F-8EC9-93DCE8BA42D7}"/>
    <cellStyle name="Normal 4 5 3 2 2 2 4 8" xfId="27009" xr:uid="{780199A3-2449-4B7B-9401-508AAEE435B3}"/>
    <cellStyle name="Normal 4 5 3 2 2 2 5" xfId="967" xr:uid="{F04B7E71-E341-436E-8D42-3F210687A24D}"/>
    <cellStyle name="Normal 4 5 3 2 2 2 5 2" xfId="1935" xr:uid="{F03CA000-5ECE-48B8-A504-E829B03E94B0}"/>
    <cellStyle name="Normal 4 5 3 2 2 2 5 2 2" xfId="4120" xr:uid="{B05396F6-04BC-43CF-B3AF-2BF72EB3D4EA}"/>
    <cellStyle name="Normal 4 5 3 2 2 2 5 2 2 2" xfId="12869" xr:uid="{37DB5A71-066A-4AF2-973E-093E08267A2A}"/>
    <cellStyle name="Normal 4 5 3 2 2 2 5 2 2 3" xfId="21604" xr:uid="{C2AF3F5C-BEC1-4824-91F9-459FF988CE28}"/>
    <cellStyle name="Normal 4 5 3 2 2 2 5 2 3" xfId="6314" xr:uid="{65C0336F-DA21-47E2-A7B1-AAF85621EA6B}"/>
    <cellStyle name="Normal 4 5 3 2 2 2 5 2 3 2" xfId="15056" xr:uid="{704741A7-399A-45B0-B7F2-3F5293907856}"/>
    <cellStyle name="Normal 4 5 3 2 2 2 5 2 3 3" xfId="23791" xr:uid="{93508BD2-0BC1-40CF-871F-13E8DD4B5FB6}"/>
    <cellStyle name="Normal 4 5 3 2 2 2 5 2 4" xfId="8507" xr:uid="{D24FD62E-F1E0-454A-AE2A-283A8558B5DF}"/>
    <cellStyle name="Normal 4 5 3 2 2 2 5 2 4 2" xfId="17245" xr:uid="{E32E5E5D-E6AE-4C32-8F45-E1686211D40F}"/>
    <cellStyle name="Normal 4 5 3 2 2 2 5 2 4 3" xfId="25980" xr:uid="{DD0F3FAF-B9CA-457F-B74D-B166387C426F}"/>
    <cellStyle name="Normal 4 5 3 2 2 2 5 2 5" xfId="10692" xr:uid="{4FAE42FB-0E8B-4011-A525-6BDB8D458C97}"/>
    <cellStyle name="Normal 4 5 3 2 2 2 5 2 6" xfId="19426" xr:uid="{868E217E-82F2-4F7C-83E7-B3E2421EA80D}"/>
    <cellStyle name="Normal 4 5 3 2 2 2 5 2 7" xfId="28170" xr:uid="{5762FF5F-B7C5-456B-906A-4F2B8653C8FA}"/>
    <cellStyle name="Normal 4 5 3 2 2 2 5 3" xfId="3159" xr:uid="{81AEDAE6-D1BF-48DF-BB07-CEECFF683712}"/>
    <cellStyle name="Normal 4 5 3 2 2 2 5 3 2" xfId="11908" xr:uid="{3F66B81C-F516-4CB0-A649-BF6A6C15E5AE}"/>
    <cellStyle name="Normal 4 5 3 2 2 2 5 3 3" xfId="20643" xr:uid="{3DD66086-6696-499E-B2A7-F33A34100E54}"/>
    <cellStyle name="Normal 4 5 3 2 2 2 5 4" xfId="5345" xr:uid="{90DC27EE-F6AE-4067-97E9-49EDA2BDFBD0}"/>
    <cellStyle name="Normal 4 5 3 2 2 2 5 4 2" xfId="14087" xr:uid="{138A7541-0E16-4EEE-8F66-9D83AB6B3C44}"/>
    <cellStyle name="Normal 4 5 3 2 2 2 5 4 3" xfId="22822" xr:uid="{CD181D64-770A-45E7-A455-FBDC331CC2A5}"/>
    <cellStyle name="Normal 4 5 3 2 2 2 5 5" xfId="7538" xr:uid="{6247FB25-584D-4EF8-BC5E-1B530A65CEF0}"/>
    <cellStyle name="Normal 4 5 3 2 2 2 5 5 2" xfId="16276" xr:uid="{4B119010-1E4B-4CF2-8456-993B495EE070}"/>
    <cellStyle name="Normal 4 5 3 2 2 2 5 5 3" xfId="25011" xr:uid="{52BB415D-A1BA-49F5-92E9-F1416F9F91C7}"/>
    <cellStyle name="Normal 4 5 3 2 2 2 5 6" xfId="9732" xr:uid="{DC428B19-806C-43EE-885E-49A041EDFE7E}"/>
    <cellStyle name="Normal 4 5 3 2 2 2 5 7" xfId="18466" xr:uid="{94E8C968-50C9-4A77-8381-16CB078EB485}"/>
    <cellStyle name="Normal 4 5 3 2 2 2 5 8" xfId="27201" xr:uid="{FB94C2EA-D1D0-45CE-A636-1AD6B1E99FA2}"/>
    <cellStyle name="Normal 4 5 3 2 2 2 6" xfId="1161" xr:uid="{2C1A81A8-7626-4F96-9490-B767995E9672}"/>
    <cellStyle name="Normal 4 5 3 2 2 2 6 2" xfId="3352" xr:uid="{21A5C9ED-1F7D-456A-A71D-3766527321EC}"/>
    <cellStyle name="Normal 4 5 3 2 2 2 6 2 2" xfId="12101" xr:uid="{2B1221C6-2FFB-47A7-8F09-00FECC8B1DD9}"/>
    <cellStyle name="Normal 4 5 3 2 2 2 6 2 3" xfId="20836" xr:uid="{F3800639-9FDB-4FEF-B9F5-8195C85CBD4E}"/>
    <cellStyle name="Normal 4 5 3 2 2 2 6 3" xfId="5540" xr:uid="{A0987501-9910-4354-AE40-42B186F5D463}"/>
    <cellStyle name="Normal 4 5 3 2 2 2 6 3 2" xfId="14282" xr:uid="{8163B13E-4C2F-4255-A8E0-118F1A1271CE}"/>
    <cellStyle name="Normal 4 5 3 2 2 2 6 3 3" xfId="23017" xr:uid="{03F55D0D-31F0-4766-9118-68EA74AFE0CE}"/>
    <cellStyle name="Normal 4 5 3 2 2 2 6 4" xfId="7733" xr:uid="{CFCB68AA-DDE5-4DCA-A73D-F6DA04212AEF}"/>
    <cellStyle name="Normal 4 5 3 2 2 2 6 4 2" xfId="16471" xr:uid="{8A86058A-BC6A-4581-9AB0-D8FF2F3EEAD8}"/>
    <cellStyle name="Normal 4 5 3 2 2 2 6 4 3" xfId="25206" xr:uid="{C79A5A6D-80D0-4C18-8936-1F832B812F3F}"/>
    <cellStyle name="Normal 4 5 3 2 2 2 6 5" xfId="9924" xr:uid="{AB32A37E-4320-4AAC-9225-5B0081BA7F82}"/>
    <cellStyle name="Normal 4 5 3 2 2 2 6 6" xfId="18658" xr:uid="{34219D54-C17F-45BC-99C8-9A09D0338D26}"/>
    <cellStyle name="Normal 4 5 3 2 2 2 6 7" xfId="27396" xr:uid="{CF23E806-8F70-401E-ACEA-D7FBA13430A7}"/>
    <cellStyle name="Normal 4 5 3 2 2 2 7" xfId="2197" xr:uid="{228DDE56-DB57-40B6-A54C-FC6CD5CAAAD3}"/>
    <cellStyle name="Normal 4 5 3 2 2 2 7 2" xfId="4377" xr:uid="{CE0E4F33-FB94-4B96-8E23-19E9D46484A0}"/>
    <cellStyle name="Normal 4 5 3 2 2 2 7 2 2" xfId="13126" xr:uid="{2C275395-FCB5-490D-8F8D-51B9A4A5D8EE}"/>
    <cellStyle name="Normal 4 5 3 2 2 2 7 2 3" xfId="21861" xr:uid="{0CAD9204-B42B-4F41-ABEF-7BCAE3F29586}"/>
    <cellStyle name="Normal 4 5 3 2 2 2 7 3" xfId="6574" xr:uid="{2D57371A-7AFA-4DA2-93E2-2E4206861A0E}"/>
    <cellStyle name="Normal 4 5 3 2 2 2 7 3 2" xfId="15316" xr:uid="{167C231A-48C4-4D61-8E84-FFF71F81D567}"/>
    <cellStyle name="Normal 4 5 3 2 2 2 7 3 3" xfId="24051" xr:uid="{5C549059-274D-4F0E-8142-40C994972863}"/>
    <cellStyle name="Normal 4 5 3 2 2 2 7 4" xfId="8768" xr:uid="{61446CA7-F248-4551-927F-007AACE51293}"/>
    <cellStyle name="Normal 4 5 3 2 2 2 7 4 2" xfId="17505" xr:uid="{63C9F2CA-5E2A-4B26-84AB-F8884669FB7A}"/>
    <cellStyle name="Normal 4 5 3 2 2 2 7 4 3" xfId="26240" xr:uid="{070906AE-05A9-4CAB-8BFE-3173CFDD87C3}"/>
    <cellStyle name="Normal 4 5 3 2 2 2 7 5" xfId="10949" xr:uid="{F2B0C9B3-8BC9-4F6A-AD78-08FA464471E8}"/>
    <cellStyle name="Normal 4 5 3 2 2 2 7 6" xfId="19684" xr:uid="{02A874EF-F140-4377-B612-A3EC216A9DD0}"/>
    <cellStyle name="Normal 4 5 3 2 2 2 7 7" xfId="28431" xr:uid="{9C0F6014-525E-4A70-A4B5-764C35E89426}"/>
    <cellStyle name="Normal 4 5 3 2 2 2 8" xfId="2391" xr:uid="{9B87172F-CB65-4FF2-8827-07A844129A5C}"/>
    <cellStyle name="Normal 4 5 3 2 2 2 8 2" xfId="11140" xr:uid="{BF5A4281-633B-4F05-8CEE-CC80BAB3C6B7}"/>
    <cellStyle name="Normal 4 5 3 2 2 2 8 3" xfId="19875" xr:uid="{D0557787-F4BB-444E-8B62-A37D3C1367F1}"/>
    <cellStyle name="Normal 4 5 3 2 2 2 9" xfId="4577" xr:uid="{3C45EEAB-A9AB-4BA3-A759-3211CA0B5011}"/>
    <cellStyle name="Normal 4 5 3 2 2 2 9 2" xfId="13319" xr:uid="{40A407A7-B2D2-4F9F-A734-A5D87DFEB3DF}"/>
    <cellStyle name="Normal 4 5 3 2 2 2 9 3" xfId="22054" xr:uid="{3C57AD51-25B6-4EB9-924D-E019F2E4CFBE}"/>
    <cellStyle name="Normal 4 5 3 2 2 3" xfId="295" xr:uid="{8FC74A67-EFF1-43D7-804A-9A3C54E5F5F8}"/>
    <cellStyle name="Normal 4 5 3 2 2 3 2" xfId="1263" xr:uid="{C47ED881-9090-4639-8198-166DF4D46031}"/>
    <cellStyle name="Normal 4 5 3 2 2 3 2 2" xfId="3448" xr:uid="{E510250C-61D0-4A9E-8E5A-944B5D57F802}"/>
    <cellStyle name="Normal 4 5 3 2 2 3 2 2 2" xfId="12197" xr:uid="{AB47C5A4-ACC1-4EF2-9E36-7962E793BA34}"/>
    <cellStyle name="Normal 4 5 3 2 2 3 2 2 3" xfId="20932" xr:uid="{D3BFA3BB-F89C-43BD-992C-BD4E66CC2AE3}"/>
    <cellStyle name="Normal 4 5 3 2 2 3 2 3" xfId="5642" xr:uid="{127A47E7-1F61-4F68-8ADE-57A2BFFC764E}"/>
    <cellStyle name="Normal 4 5 3 2 2 3 2 3 2" xfId="14384" xr:uid="{AA0528F2-F02A-4E6D-A939-92E3FA124E6F}"/>
    <cellStyle name="Normal 4 5 3 2 2 3 2 3 3" xfId="23119" xr:uid="{66A64E6E-14D2-4065-8C5C-E2784FB0A25E}"/>
    <cellStyle name="Normal 4 5 3 2 2 3 2 4" xfId="7835" xr:uid="{D7E81A9C-6D42-446F-8B5A-A5FDB745B86A}"/>
    <cellStyle name="Normal 4 5 3 2 2 3 2 4 2" xfId="16573" xr:uid="{5F58DF3C-6B45-4503-BD1A-C5F6295724C4}"/>
    <cellStyle name="Normal 4 5 3 2 2 3 2 4 3" xfId="25308" xr:uid="{110BE5DA-6C91-4731-8B5E-27DD36E45757}"/>
    <cellStyle name="Normal 4 5 3 2 2 3 2 5" xfId="10020" xr:uid="{EEA0D223-F408-4F17-A010-F969C00C2C08}"/>
    <cellStyle name="Normal 4 5 3 2 2 3 2 6" xfId="18754" xr:uid="{DB425E3E-B1A8-4765-9797-614EA1F28291}"/>
    <cellStyle name="Normal 4 5 3 2 2 3 2 7" xfId="27498" xr:uid="{4BD9FD9A-7EF7-4B66-AD14-A4415EED258D}"/>
    <cellStyle name="Normal 4 5 3 2 2 3 3" xfId="2487" xr:uid="{8369353B-6676-4544-AEE3-A1F04821291D}"/>
    <cellStyle name="Normal 4 5 3 2 2 3 3 2" xfId="11236" xr:uid="{F67F76C7-9742-460D-A661-B6A6956B7D3B}"/>
    <cellStyle name="Normal 4 5 3 2 2 3 3 3" xfId="19971" xr:uid="{3CF6F01C-B586-4217-8FC3-C3FAC692C67B}"/>
    <cellStyle name="Normal 4 5 3 2 2 3 4" xfId="4673" xr:uid="{47992449-D422-4CDF-9E49-564B813EFF5E}"/>
    <cellStyle name="Normal 4 5 3 2 2 3 4 2" xfId="13415" xr:uid="{5926416A-FA15-4C6F-A5D0-8DD43DBA9CAC}"/>
    <cellStyle name="Normal 4 5 3 2 2 3 4 3" xfId="22150" xr:uid="{B06AC067-9A29-4003-889A-3ADBAEAD4FB4}"/>
    <cellStyle name="Normal 4 5 3 2 2 3 5" xfId="6866" xr:uid="{6693B4DB-9F20-4BD5-AB2B-DC2056DD7A35}"/>
    <cellStyle name="Normal 4 5 3 2 2 3 5 2" xfId="15604" xr:uid="{ACFA323D-3E5C-4B80-9587-BA627EDC93FC}"/>
    <cellStyle name="Normal 4 5 3 2 2 3 5 3" xfId="24339" xr:uid="{2E60D28E-C18F-40C2-BDE5-7C098A9B9077}"/>
    <cellStyle name="Normal 4 5 3 2 2 3 6" xfId="9060" xr:uid="{CFF42697-C60B-4673-BDA0-9AB455A2ECB0}"/>
    <cellStyle name="Normal 4 5 3 2 2 3 7" xfId="17794" xr:uid="{0B512657-B464-4CFE-8328-8F18930056AB}"/>
    <cellStyle name="Normal 4 5 3 2 2 3 8" xfId="26529" xr:uid="{C4DFAD2D-2517-4B8B-A696-A0ACE628B6F9}"/>
    <cellStyle name="Normal 4 5 3 2 2 4" xfId="487" xr:uid="{4BB7F5DC-1C43-498D-876A-5847A2664264}"/>
    <cellStyle name="Normal 4 5 3 2 2 4 2" xfId="1455" xr:uid="{09F44510-C9B5-4E8D-861B-A7407DE882E4}"/>
    <cellStyle name="Normal 4 5 3 2 2 4 2 2" xfId="3640" xr:uid="{32ECE8C1-DB14-402F-9F18-1B6A317120F0}"/>
    <cellStyle name="Normal 4 5 3 2 2 4 2 2 2" xfId="12389" xr:uid="{DB31844E-74F5-483B-92DB-8D1BE7444CA7}"/>
    <cellStyle name="Normal 4 5 3 2 2 4 2 2 3" xfId="21124" xr:uid="{DAB56FF0-A42D-4315-949E-18A7C18C5C76}"/>
    <cellStyle name="Normal 4 5 3 2 2 4 2 3" xfId="5834" xr:uid="{CA12E95B-4E04-40CA-BE46-4942EFB4EFEF}"/>
    <cellStyle name="Normal 4 5 3 2 2 4 2 3 2" xfId="14576" xr:uid="{C9969C30-487B-4354-98DC-ADB9D4F7B9DC}"/>
    <cellStyle name="Normal 4 5 3 2 2 4 2 3 3" xfId="23311" xr:uid="{46407621-0A84-4ABB-AD67-F65A3DE6AD31}"/>
    <cellStyle name="Normal 4 5 3 2 2 4 2 4" xfId="8027" xr:uid="{75A0AF01-E64E-4275-85C9-D96232A825F5}"/>
    <cellStyle name="Normal 4 5 3 2 2 4 2 4 2" xfId="16765" xr:uid="{A9DB766E-13A7-4BBD-8597-D585AE07B50D}"/>
    <cellStyle name="Normal 4 5 3 2 2 4 2 4 3" xfId="25500" xr:uid="{00E73613-0802-4760-A119-8FDEBCDFED1D}"/>
    <cellStyle name="Normal 4 5 3 2 2 4 2 5" xfId="10212" xr:uid="{B15C5A20-4BC5-40F5-8BC9-E173EFE18B22}"/>
    <cellStyle name="Normal 4 5 3 2 2 4 2 6" xfId="18946" xr:uid="{2D43222C-C7D5-4902-A3D0-739A7F50C357}"/>
    <cellStyle name="Normal 4 5 3 2 2 4 2 7" xfId="27690" xr:uid="{32BE58EE-14E0-4CCB-A394-2355CCC748AD}"/>
    <cellStyle name="Normal 4 5 3 2 2 4 3" xfId="2679" xr:uid="{922ED79B-EC22-44C2-96DE-BA496CFFE579}"/>
    <cellStyle name="Normal 4 5 3 2 2 4 3 2" xfId="11428" xr:uid="{09906B59-9946-4117-8DA5-21D6684E6BBB}"/>
    <cellStyle name="Normal 4 5 3 2 2 4 3 3" xfId="20163" xr:uid="{54D6266C-1175-4B9B-9FAF-1CCFFE56302E}"/>
    <cellStyle name="Normal 4 5 3 2 2 4 4" xfId="4865" xr:uid="{8DA4A1EB-4B9F-4A60-B209-4534319A59B1}"/>
    <cellStyle name="Normal 4 5 3 2 2 4 4 2" xfId="13607" xr:uid="{E6AB41A1-CF2D-42B2-AD56-F4C381D04328}"/>
    <cellStyle name="Normal 4 5 3 2 2 4 4 3" xfId="22342" xr:uid="{57B0CBE8-7A8A-46D3-A2CE-AC49519157D4}"/>
    <cellStyle name="Normal 4 5 3 2 2 4 5" xfId="7058" xr:uid="{F421BA06-7BF8-41A8-985A-98BAD28A1E89}"/>
    <cellStyle name="Normal 4 5 3 2 2 4 5 2" xfId="15796" xr:uid="{73B45686-9C19-4EB9-A015-20CE14796663}"/>
    <cellStyle name="Normal 4 5 3 2 2 4 5 3" xfId="24531" xr:uid="{1E67958B-8CA6-407D-AC5A-1DA3291E290C}"/>
    <cellStyle name="Normal 4 5 3 2 2 4 6" xfId="9252" xr:uid="{2165AD84-F413-4ECD-B8CB-B16B394CA56C}"/>
    <cellStyle name="Normal 4 5 3 2 2 4 7" xfId="17986" xr:uid="{2A7CFA4D-91FB-4B55-B2F4-FCFF3ABEC489}"/>
    <cellStyle name="Normal 4 5 3 2 2 4 8" xfId="26721" xr:uid="{A0AC8FBF-1A6D-49A1-8BFC-5FD166E51139}"/>
    <cellStyle name="Normal 4 5 3 2 2 5" xfId="679" xr:uid="{35391820-23CD-4ACB-9FD1-376D2B8C1A7D}"/>
    <cellStyle name="Normal 4 5 3 2 2 5 2" xfId="1647" xr:uid="{78B30750-A94A-4CF4-8503-FEEBBB29E92A}"/>
    <cellStyle name="Normal 4 5 3 2 2 5 2 2" xfId="3832" xr:uid="{35E35D76-6D85-4224-81D2-C9A1F4F3D47E}"/>
    <cellStyle name="Normal 4 5 3 2 2 5 2 2 2" xfId="12581" xr:uid="{5A6B7152-A51A-4FFA-82C1-B63B2BDD7990}"/>
    <cellStyle name="Normal 4 5 3 2 2 5 2 2 3" xfId="21316" xr:uid="{4306FC76-4265-44B1-8B5C-35CBE97C0740}"/>
    <cellStyle name="Normal 4 5 3 2 2 5 2 3" xfId="6026" xr:uid="{B15C7CA8-2AEA-4A00-BF7B-7F03FBB6B46D}"/>
    <cellStyle name="Normal 4 5 3 2 2 5 2 3 2" xfId="14768" xr:uid="{7197DE2F-D88A-4BEC-91EC-7EB86F5516F0}"/>
    <cellStyle name="Normal 4 5 3 2 2 5 2 3 3" xfId="23503" xr:uid="{6F60CFB6-795E-4EF6-ADD8-C9B0DA52C7F1}"/>
    <cellStyle name="Normal 4 5 3 2 2 5 2 4" xfId="8219" xr:uid="{58E863EF-3F0E-41D5-89A4-6ADF3E3AD5D2}"/>
    <cellStyle name="Normal 4 5 3 2 2 5 2 4 2" xfId="16957" xr:uid="{3A079906-4132-418C-AE64-C96B07032BC1}"/>
    <cellStyle name="Normal 4 5 3 2 2 5 2 4 3" xfId="25692" xr:uid="{ECD0CC30-664F-4D54-A8DE-361FAF39861F}"/>
    <cellStyle name="Normal 4 5 3 2 2 5 2 5" xfId="10404" xr:uid="{98DD625E-BEB0-478F-BDA5-D2C85E7438D9}"/>
    <cellStyle name="Normal 4 5 3 2 2 5 2 6" xfId="19138" xr:uid="{CC93EB40-43AD-4288-9178-A2B6FC6609B7}"/>
    <cellStyle name="Normal 4 5 3 2 2 5 2 7" xfId="27882" xr:uid="{EE59EF8E-6111-4FCE-8A19-111457077D70}"/>
    <cellStyle name="Normal 4 5 3 2 2 5 3" xfId="2871" xr:uid="{C41286DE-E650-48EB-B9E9-7D0F3F5DA543}"/>
    <cellStyle name="Normal 4 5 3 2 2 5 3 2" xfId="11620" xr:uid="{016787B8-6562-4E19-A55B-119E53C22534}"/>
    <cellStyle name="Normal 4 5 3 2 2 5 3 3" xfId="20355" xr:uid="{BF666F68-AF1F-41D0-89D3-91C7B03294D4}"/>
    <cellStyle name="Normal 4 5 3 2 2 5 4" xfId="5057" xr:uid="{B4D7A211-5F54-4E59-8A7D-605D40D3B2C0}"/>
    <cellStyle name="Normal 4 5 3 2 2 5 4 2" xfId="13799" xr:uid="{BBDC8C1D-E33C-4C9D-9FBD-DC6D5DA2FB6A}"/>
    <cellStyle name="Normal 4 5 3 2 2 5 4 3" xfId="22534" xr:uid="{06A88F3B-5092-410C-81E5-E4A81E3FCD10}"/>
    <cellStyle name="Normal 4 5 3 2 2 5 5" xfId="7250" xr:uid="{AED52973-BE4A-43CD-AC76-34B1D59E2561}"/>
    <cellStyle name="Normal 4 5 3 2 2 5 5 2" xfId="15988" xr:uid="{054BB091-3E95-446E-BD21-0BD637E8EC46}"/>
    <cellStyle name="Normal 4 5 3 2 2 5 5 3" xfId="24723" xr:uid="{1AB00B9B-7859-4F1B-BD66-05C17CE10922}"/>
    <cellStyle name="Normal 4 5 3 2 2 5 6" xfId="9444" xr:uid="{2C4B4071-02FB-478D-B31E-5BE7E0E0360F}"/>
    <cellStyle name="Normal 4 5 3 2 2 5 7" xfId="18178" xr:uid="{E0918D6F-E06B-4C23-95D5-20B8CFAB11A9}"/>
    <cellStyle name="Normal 4 5 3 2 2 5 8" xfId="26913" xr:uid="{40158A45-2F9A-41B9-AD53-0F6A93A05778}"/>
    <cellStyle name="Normal 4 5 3 2 2 6" xfId="871" xr:uid="{102E25AC-CCB4-4122-BCD2-69A2F8A3B888}"/>
    <cellStyle name="Normal 4 5 3 2 2 6 2" xfId="1839" xr:uid="{E8435E9B-30FB-44A6-8D4E-8D0401213475}"/>
    <cellStyle name="Normal 4 5 3 2 2 6 2 2" xfId="4024" xr:uid="{348A7510-1BA9-424B-8CA8-3ED591654769}"/>
    <cellStyle name="Normal 4 5 3 2 2 6 2 2 2" xfId="12773" xr:uid="{84AD81C4-B220-4D38-8F1A-E2CCEF6E240A}"/>
    <cellStyle name="Normal 4 5 3 2 2 6 2 2 3" xfId="21508" xr:uid="{1EFA7127-7387-4002-96C1-16AA0255BE87}"/>
    <cellStyle name="Normal 4 5 3 2 2 6 2 3" xfId="6218" xr:uid="{01A42C9A-F142-4A40-8310-208E46CFAC66}"/>
    <cellStyle name="Normal 4 5 3 2 2 6 2 3 2" xfId="14960" xr:uid="{457CBF4D-E361-47E1-8C5D-564249878D55}"/>
    <cellStyle name="Normal 4 5 3 2 2 6 2 3 3" xfId="23695" xr:uid="{04969F9E-8025-4025-BF03-C84B8FE10C44}"/>
    <cellStyle name="Normal 4 5 3 2 2 6 2 4" xfId="8411" xr:uid="{D5A602D9-2EF2-4709-883A-6899D63ACD6A}"/>
    <cellStyle name="Normal 4 5 3 2 2 6 2 4 2" xfId="17149" xr:uid="{682627AD-0BDE-48E8-A904-B21A2FD0EE2A}"/>
    <cellStyle name="Normal 4 5 3 2 2 6 2 4 3" xfId="25884" xr:uid="{D6E314BA-FC9C-4DF5-9122-974B130D0F0A}"/>
    <cellStyle name="Normal 4 5 3 2 2 6 2 5" xfId="10596" xr:uid="{36C3B0BD-ABEA-4379-9194-0300707356ED}"/>
    <cellStyle name="Normal 4 5 3 2 2 6 2 6" xfId="19330" xr:uid="{F355527D-D1B9-45B5-B845-C215272CCC76}"/>
    <cellStyle name="Normal 4 5 3 2 2 6 2 7" xfId="28074" xr:uid="{DDDA985C-6544-48E9-97F2-F162BB88E177}"/>
    <cellStyle name="Normal 4 5 3 2 2 6 3" xfId="3063" xr:uid="{5EF1EF34-82B7-456C-8DB8-925AD96F03B8}"/>
    <cellStyle name="Normal 4 5 3 2 2 6 3 2" xfId="11812" xr:uid="{0358A0BF-96DF-4EA5-B76D-5E226FD0ACE3}"/>
    <cellStyle name="Normal 4 5 3 2 2 6 3 3" xfId="20547" xr:uid="{DA644078-5A30-433F-A933-B56D4584C075}"/>
    <cellStyle name="Normal 4 5 3 2 2 6 4" xfId="5249" xr:uid="{86425055-3184-466C-A518-F62C41F2BED2}"/>
    <cellStyle name="Normal 4 5 3 2 2 6 4 2" xfId="13991" xr:uid="{6E80A2A4-2979-45FA-9860-BCB1D4868CA1}"/>
    <cellStyle name="Normal 4 5 3 2 2 6 4 3" xfId="22726" xr:uid="{96D293A7-1B7E-4FB9-8C54-B3385882325F}"/>
    <cellStyle name="Normal 4 5 3 2 2 6 5" xfId="7442" xr:uid="{37063024-78BF-448A-8016-98832B03486D}"/>
    <cellStyle name="Normal 4 5 3 2 2 6 5 2" xfId="16180" xr:uid="{F34A2BE9-6081-4817-9B69-137D743A7DF1}"/>
    <cellStyle name="Normal 4 5 3 2 2 6 5 3" xfId="24915" xr:uid="{746C7C5C-F9AD-48E7-A55F-491D325C23E6}"/>
    <cellStyle name="Normal 4 5 3 2 2 6 6" xfId="9636" xr:uid="{0772EC46-B8B2-4BC3-A2AB-A50054A2DFA6}"/>
    <cellStyle name="Normal 4 5 3 2 2 6 7" xfId="18370" xr:uid="{5F9038A5-666B-4B6C-B6C2-9C52CA99141F}"/>
    <cellStyle name="Normal 4 5 3 2 2 6 8" xfId="27105" xr:uid="{16C72689-D4C3-4F8F-A55E-8DCA379D0897}"/>
    <cellStyle name="Normal 4 5 3 2 2 7" xfId="1065" xr:uid="{6B72AF7C-1398-4AAE-8790-E974AC5411D8}"/>
    <cellStyle name="Normal 4 5 3 2 2 7 2" xfId="3256" xr:uid="{67CA8A39-1DBB-4D57-895D-C6AAE2FFB5AF}"/>
    <cellStyle name="Normal 4 5 3 2 2 7 2 2" xfId="12005" xr:uid="{B608015D-7254-4184-9B9F-EB89FE05FA9C}"/>
    <cellStyle name="Normal 4 5 3 2 2 7 2 3" xfId="20740" xr:uid="{CA4A6919-745F-4DCF-A0A4-95EC356563E9}"/>
    <cellStyle name="Normal 4 5 3 2 2 7 3" xfId="5444" xr:uid="{9C5E1022-84D7-4EDD-A3ED-C974A65E584E}"/>
    <cellStyle name="Normal 4 5 3 2 2 7 3 2" xfId="14186" xr:uid="{B8BFC5AF-DEAC-484B-A82A-56E81D8B6BF5}"/>
    <cellStyle name="Normal 4 5 3 2 2 7 3 3" xfId="22921" xr:uid="{F81C341D-2FB3-4F1F-A3AB-6F507ED3F3A8}"/>
    <cellStyle name="Normal 4 5 3 2 2 7 4" xfId="7637" xr:uid="{6681E39A-A887-4E91-9C14-F3EC9A49D102}"/>
    <cellStyle name="Normal 4 5 3 2 2 7 4 2" xfId="16375" xr:uid="{2C192120-740D-4509-A50B-2349BEEA5B45}"/>
    <cellStyle name="Normal 4 5 3 2 2 7 4 3" xfId="25110" xr:uid="{C03AE618-5829-4923-AC51-16D86ED37BCA}"/>
    <cellStyle name="Normal 4 5 3 2 2 7 5" xfId="9828" xr:uid="{4A8A9CED-E2B0-4185-A535-D27F053FBBAF}"/>
    <cellStyle name="Normal 4 5 3 2 2 7 6" xfId="18562" xr:uid="{6EC3E9BF-E648-4443-97DA-FB96A5533EA6}"/>
    <cellStyle name="Normal 4 5 3 2 2 7 7" xfId="27300" xr:uid="{A7D902CA-04E5-4F25-87A6-3887BB173C26}"/>
    <cellStyle name="Normal 4 5 3 2 2 8" xfId="2101" xr:uid="{7BAAB6F0-E7C4-40B2-9033-207D81AEFC57}"/>
    <cellStyle name="Normal 4 5 3 2 2 8 2" xfId="4281" xr:uid="{D8187B2C-9522-4203-95B6-7ECD4B87224E}"/>
    <cellStyle name="Normal 4 5 3 2 2 8 2 2" xfId="13030" xr:uid="{40B52655-AAE3-443A-BAF6-7F41758F787F}"/>
    <cellStyle name="Normal 4 5 3 2 2 8 2 3" xfId="21765" xr:uid="{609E049B-C18F-4F77-A407-D23AA6CA896C}"/>
    <cellStyle name="Normal 4 5 3 2 2 8 3" xfId="6478" xr:uid="{1A9290C4-9763-46B1-9DDF-0897B3FB175E}"/>
    <cellStyle name="Normal 4 5 3 2 2 8 3 2" xfId="15220" xr:uid="{043FFAFE-F8F1-44E5-ACBD-BB4A40A8B0D6}"/>
    <cellStyle name="Normal 4 5 3 2 2 8 3 3" xfId="23955" xr:uid="{F12E2851-3124-41F6-B358-0C905E17D48A}"/>
    <cellStyle name="Normal 4 5 3 2 2 8 4" xfId="8672" xr:uid="{97E0E887-F07D-4A45-BBA0-93EF96B25F9F}"/>
    <cellStyle name="Normal 4 5 3 2 2 8 4 2" xfId="17409" xr:uid="{9EC62D65-84B6-43F0-82B6-EC309622EFDA}"/>
    <cellStyle name="Normal 4 5 3 2 2 8 4 3" xfId="26144" xr:uid="{F8BC456D-1EB1-47C9-9493-DCF5866E8D0D}"/>
    <cellStyle name="Normal 4 5 3 2 2 8 5" xfId="10853" xr:uid="{0D1B8077-6FD9-474F-8BCA-7AC38CE2E0D5}"/>
    <cellStyle name="Normal 4 5 3 2 2 8 6" xfId="19588" xr:uid="{787F0244-4D07-4337-9827-88DC0F4232B1}"/>
    <cellStyle name="Normal 4 5 3 2 2 8 7" xfId="28335" xr:uid="{C0B5AE27-3917-41C1-8F88-B70B6A249FED}"/>
    <cellStyle name="Normal 4 5 3 2 2 9" xfId="2295" xr:uid="{FD7A6CC7-7694-4E60-9C91-C8A3604F56EC}"/>
    <cellStyle name="Normal 4 5 3 2 2 9 2" xfId="11044" xr:uid="{EB874B05-F2F7-4AB7-9CBE-417B293FBE52}"/>
    <cellStyle name="Normal 4 5 3 2 2 9 3" xfId="19779" xr:uid="{750C27E1-8E42-4BE4-8C88-963725549FFF}"/>
    <cellStyle name="Normal 4 5 3 2 3" xfId="151" xr:uid="{21526000-D66A-43EB-A6B2-EF3EFCBCC329}"/>
    <cellStyle name="Normal 4 5 3 2 3 10" xfId="6722" xr:uid="{35C9B977-0E66-4A5E-9813-42F0163CAE96}"/>
    <cellStyle name="Normal 4 5 3 2 3 10 2" xfId="15460" xr:uid="{23868AB9-0412-4F54-85FD-A081E97C1A26}"/>
    <cellStyle name="Normal 4 5 3 2 3 10 3" xfId="24195" xr:uid="{D1726231-5A23-474E-81F2-DBD4864B0285}"/>
    <cellStyle name="Normal 4 5 3 2 3 11" xfId="8916" xr:uid="{D3189AF7-08CD-4A07-8792-259BD1AFC167}"/>
    <cellStyle name="Normal 4 5 3 2 3 12" xfId="17650" xr:uid="{F9C29508-F674-4DA0-947C-2A81A0D3579C}"/>
    <cellStyle name="Normal 4 5 3 2 3 13" xfId="26385" xr:uid="{AED98C88-169A-4FBD-AA58-62FC458CA673}"/>
    <cellStyle name="Normal 4 5 3 2 3 2" xfId="343" xr:uid="{BE753416-AA76-4C16-A11E-EE4172AF8B04}"/>
    <cellStyle name="Normal 4 5 3 2 3 2 2" xfId="1311" xr:uid="{85B7628E-40A2-472D-8242-5038C1A6D6F0}"/>
    <cellStyle name="Normal 4 5 3 2 3 2 2 2" xfId="3496" xr:uid="{55306B2D-1364-4D11-8A3B-1749AAA2A9BD}"/>
    <cellStyle name="Normal 4 5 3 2 3 2 2 2 2" xfId="12245" xr:uid="{2E15EDFB-4E6F-4E92-BB33-EE64F1A11595}"/>
    <cellStyle name="Normal 4 5 3 2 3 2 2 2 3" xfId="20980" xr:uid="{5B776DAB-10F0-430E-BD79-1B79F1467625}"/>
    <cellStyle name="Normal 4 5 3 2 3 2 2 3" xfId="5690" xr:uid="{613047BB-762F-4E33-A47F-97835054EE52}"/>
    <cellStyle name="Normal 4 5 3 2 3 2 2 3 2" xfId="14432" xr:uid="{0062A03F-7E8A-4699-A0A0-7641AFCF9904}"/>
    <cellStyle name="Normal 4 5 3 2 3 2 2 3 3" xfId="23167" xr:uid="{9CB58412-2A23-4324-B22B-5A15DCB5492B}"/>
    <cellStyle name="Normal 4 5 3 2 3 2 2 4" xfId="7883" xr:uid="{8CCD2042-CE63-4EC4-80AF-210EEB6555B1}"/>
    <cellStyle name="Normal 4 5 3 2 3 2 2 4 2" xfId="16621" xr:uid="{F5DC485D-C56E-45A5-8A11-D3A780C5B0D0}"/>
    <cellStyle name="Normal 4 5 3 2 3 2 2 4 3" xfId="25356" xr:uid="{0DEE8C8A-EF6E-444E-8516-8C94750ED8C9}"/>
    <cellStyle name="Normal 4 5 3 2 3 2 2 5" xfId="10068" xr:uid="{F1A177D9-B1F1-4DFF-BF7E-9EEC19251988}"/>
    <cellStyle name="Normal 4 5 3 2 3 2 2 6" xfId="18802" xr:uid="{D136818C-16E8-40C3-A687-063F7FF8DE2C}"/>
    <cellStyle name="Normal 4 5 3 2 3 2 2 7" xfId="27546" xr:uid="{00262406-F70E-4809-B67C-5E3AA5A4F624}"/>
    <cellStyle name="Normal 4 5 3 2 3 2 3" xfId="2535" xr:uid="{26980498-EF27-4BD7-AA6D-05A8BC948C32}"/>
    <cellStyle name="Normal 4 5 3 2 3 2 3 2" xfId="11284" xr:uid="{098FF33B-B771-486C-B9F3-9B796AA32B2B}"/>
    <cellStyle name="Normal 4 5 3 2 3 2 3 3" xfId="20019" xr:uid="{8D45F9C1-4BF7-4E7F-B655-5FF5AE891E0C}"/>
    <cellStyle name="Normal 4 5 3 2 3 2 4" xfId="4721" xr:uid="{4BF5EEA7-ECBA-42EE-A333-DA84C908997E}"/>
    <cellStyle name="Normal 4 5 3 2 3 2 4 2" xfId="13463" xr:uid="{9EDE3A48-FF11-468C-8004-79474E518AF4}"/>
    <cellStyle name="Normal 4 5 3 2 3 2 4 3" xfId="22198" xr:uid="{6B7FD57F-5C1F-42C2-8753-15FEE91A8A40}"/>
    <cellStyle name="Normal 4 5 3 2 3 2 5" xfId="6914" xr:uid="{D2D03B6B-A324-4F90-AD19-5DB92714A652}"/>
    <cellStyle name="Normal 4 5 3 2 3 2 5 2" xfId="15652" xr:uid="{3BFA21D2-56F1-456C-955B-8CC33A1ED0A4}"/>
    <cellStyle name="Normal 4 5 3 2 3 2 5 3" xfId="24387" xr:uid="{2D16DABC-526B-4666-A76C-5DC5F1C51F7A}"/>
    <cellStyle name="Normal 4 5 3 2 3 2 6" xfId="9108" xr:uid="{6B6F3F6C-6758-4A42-A860-EA07B7EFA1BB}"/>
    <cellStyle name="Normal 4 5 3 2 3 2 7" xfId="17842" xr:uid="{CBC8A692-58A8-4858-8E0B-20FAE8F1D3E8}"/>
    <cellStyle name="Normal 4 5 3 2 3 2 8" xfId="26577" xr:uid="{22CDED38-105F-4190-8823-2947CE597CA4}"/>
    <cellStyle name="Normal 4 5 3 2 3 3" xfId="535" xr:uid="{2C6D2453-5CE4-428B-BA70-B43AE862A4D0}"/>
    <cellStyle name="Normal 4 5 3 2 3 3 2" xfId="1503" xr:uid="{C0FCECED-EB79-4908-BA05-7CD4D00138E5}"/>
    <cellStyle name="Normal 4 5 3 2 3 3 2 2" xfId="3688" xr:uid="{255CDF80-7FB7-4AB8-ADB5-0AF6A36A6824}"/>
    <cellStyle name="Normal 4 5 3 2 3 3 2 2 2" xfId="12437" xr:uid="{29C4B0F6-FBC8-41CF-90C9-2796E81C1F3D}"/>
    <cellStyle name="Normal 4 5 3 2 3 3 2 2 3" xfId="21172" xr:uid="{711F14EA-4047-4E1C-A678-33B57595AE06}"/>
    <cellStyle name="Normal 4 5 3 2 3 3 2 3" xfId="5882" xr:uid="{90F5D1BA-0FD4-4CB0-887C-E2B634ED722C}"/>
    <cellStyle name="Normal 4 5 3 2 3 3 2 3 2" xfId="14624" xr:uid="{B660B406-2133-42A3-9E11-DB877333FB1D}"/>
    <cellStyle name="Normal 4 5 3 2 3 3 2 3 3" xfId="23359" xr:uid="{BEAF00AD-ED58-475E-A209-FD369B34DE95}"/>
    <cellStyle name="Normal 4 5 3 2 3 3 2 4" xfId="8075" xr:uid="{3FDABFB3-BBA6-4DC2-A9EC-3255EE261C50}"/>
    <cellStyle name="Normal 4 5 3 2 3 3 2 4 2" xfId="16813" xr:uid="{073CB242-5A80-452F-8013-E65F927E8BC7}"/>
    <cellStyle name="Normal 4 5 3 2 3 3 2 4 3" xfId="25548" xr:uid="{101BBD58-C178-4D68-ADEF-CA213335EC0A}"/>
    <cellStyle name="Normal 4 5 3 2 3 3 2 5" xfId="10260" xr:uid="{3373CFAE-5583-4703-BB80-CBDEE789CD2A}"/>
    <cellStyle name="Normal 4 5 3 2 3 3 2 6" xfId="18994" xr:uid="{D3691D94-25E6-43A6-BBE2-B9D4C4A530B9}"/>
    <cellStyle name="Normal 4 5 3 2 3 3 2 7" xfId="27738" xr:uid="{B1F9FA62-7EFA-4528-A573-8A0E4EE6B461}"/>
    <cellStyle name="Normal 4 5 3 2 3 3 3" xfId="2727" xr:uid="{71188468-0E4A-426D-AE3F-50B12FAA5353}"/>
    <cellStyle name="Normal 4 5 3 2 3 3 3 2" xfId="11476" xr:uid="{63AE6D79-3325-4DD8-8EC7-8E08EDAEDD29}"/>
    <cellStyle name="Normal 4 5 3 2 3 3 3 3" xfId="20211" xr:uid="{DCEF69FC-6E42-4B61-86A5-92FF52434C37}"/>
    <cellStyle name="Normal 4 5 3 2 3 3 4" xfId="4913" xr:uid="{C631DCFA-3231-446A-8CEA-E1CA3ADEB889}"/>
    <cellStyle name="Normal 4 5 3 2 3 3 4 2" xfId="13655" xr:uid="{9E7D34F3-A81A-4F42-9A48-4D5C35C7CE52}"/>
    <cellStyle name="Normal 4 5 3 2 3 3 4 3" xfId="22390" xr:uid="{9FFDFB5E-1EC0-47CA-B698-8CC386022E98}"/>
    <cellStyle name="Normal 4 5 3 2 3 3 5" xfId="7106" xr:uid="{6813AE56-48DE-4B76-BE96-1620AAF30EC7}"/>
    <cellStyle name="Normal 4 5 3 2 3 3 5 2" xfId="15844" xr:uid="{E2A7F745-BBBB-4DF7-9615-87EE94951E73}"/>
    <cellStyle name="Normal 4 5 3 2 3 3 5 3" xfId="24579" xr:uid="{BD98F72B-91D1-483D-9FC2-3DA7E00F6F51}"/>
    <cellStyle name="Normal 4 5 3 2 3 3 6" xfId="9300" xr:uid="{16860BF0-C0B8-4FC7-B612-154C1B3D9F6B}"/>
    <cellStyle name="Normal 4 5 3 2 3 3 7" xfId="18034" xr:uid="{BA9C5327-780C-474A-BD9F-AB4FFD14D8A1}"/>
    <cellStyle name="Normal 4 5 3 2 3 3 8" xfId="26769" xr:uid="{03ACA0B2-7BD3-4FAC-BF31-9C7A3ECD23A8}"/>
    <cellStyle name="Normal 4 5 3 2 3 4" xfId="727" xr:uid="{A1771A2C-17AE-44B6-965D-B0A8D8538D44}"/>
    <cellStyle name="Normal 4 5 3 2 3 4 2" xfId="1695" xr:uid="{974D31AE-0C60-4738-B806-A32F03392B5A}"/>
    <cellStyle name="Normal 4 5 3 2 3 4 2 2" xfId="3880" xr:uid="{82E7D917-E2F6-4AF5-A020-A26865BD027F}"/>
    <cellStyle name="Normal 4 5 3 2 3 4 2 2 2" xfId="12629" xr:uid="{6C854199-2988-4EE5-80A3-CCB6050D2433}"/>
    <cellStyle name="Normal 4 5 3 2 3 4 2 2 3" xfId="21364" xr:uid="{39046928-A3C7-4B91-91A3-0B743F9A9052}"/>
    <cellStyle name="Normal 4 5 3 2 3 4 2 3" xfId="6074" xr:uid="{4C123983-5A4C-4E90-BE89-FDFCFF5A34FA}"/>
    <cellStyle name="Normal 4 5 3 2 3 4 2 3 2" xfId="14816" xr:uid="{658B28D0-B742-4167-B94A-D8AD9CD8E931}"/>
    <cellStyle name="Normal 4 5 3 2 3 4 2 3 3" xfId="23551" xr:uid="{2017EB3A-2BE7-4286-A107-113E41F475A9}"/>
    <cellStyle name="Normal 4 5 3 2 3 4 2 4" xfId="8267" xr:uid="{319E8CE8-B93C-4B14-9783-F562C070F3D9}"/>
    <cellStyle name="Normal 4 5 3 2 3 4 2 4 2" xfId="17005" xr:uid="{204D20B3-084E-4960-A63A-E28C7925313B}"/>
    <cellStyle name="Normal 4 5 3 2 3 4 2 4 3" xfId="25740" xr:uid="{31C745DA-CBE3-4A8A-B9E2-C940190EC231}"/>
    <cellStyle name="Normal 4 5 3 2 3 4 2 5" xfId="10452" xr:uid="{ADB2F8D1-B096-499A-ABDE-11078CB0FE5C}"/>
    <cellStyle name="Normal 4 5 3 2 3 4 2 6" xfId="19186" xr:uid="{E2D2262D-330F-482B-B54B-C7B840302813}"/>
    <cellStyle name="Normal 4 5 3 2 3 4 2 7" xfId="27930" xr:uid="{DBE5DD76-3687-4146-9524-05D92448D6A9}"/>
    <cellStyle name="Normal 4 5 3 2 3 4 3" xfId="2919" xr:uid="{AE2B493D-3D2F-4025-8403-938ABD724661}"/>
    <cellStyle name="Normal 4 5 3 2 3 4 3 2" xfId="11668" xr:uid="{83D40AA8-1E8B-4ACA-B526-79B36551C727}"/>
    <cellStyle name="Normal 4 5 3 2 3 4 3 3" xfId="20403" xr:uid="{1D10937E-5BA6-4177-9ADE-60A92C75B500}"/>
    <cellStyle name="Normal 4 5 3 2 3 4 4" xfId="5105" xr:uid="{4F293ADF-C995-4715-8045-4A8E8CF726CE}"/>
    <cellStyle name="Normal 4 5 3 2 3 4 4 2" xfId="13847" xr:uid="{86EDEF94-E0FB-403C-9C78-339A7A21A737}"/>
    <cellStyle name="Normal 4 5 3 2 3 4 4 3" xfId="22582" xr:uid="{ED936AF7-C30C-4DEF-BE66-4918CCA818DF}"/>
    <cellStyle name="Normal 4 5 3 2 3 4 5" xfId="7298" xr:uid="{303F80B4-F9E3-46E2-928C-6B33988654BB}"/>
    <cellStyle name="Normal 4 5 3 2 3 4 5 2" xfId="16036" xr:uid="{0C255DA1-AA8C-459C-B925-11C5703B7903}"/>
    <cellStyle name="Normal 4 5 3 2 3 4 5 3" xfId="24771" xr:uid="{0A6A456B-9499-4CC2-BB2A-7246541CA768}"/>
    <cellStyle name="Normal 4 5 3 2 3 4 6" xfId="9492" xr:uid="{357F1F2C-F347-4218-8531-4456D2D91946}"/>
    <cellStyle name="Normal 4 5 3 2 3 4 7" xfId="18226" xr:uid="{DE6440EB-287A-4038-8A1E-576D1D78E446}"/>
    <cellStyle name="Normal 4 5 3 2 3 4 8" xfId="26961" xr:uid="{57C30327-AFA5-4191-9728-B51652BEDBA7}"/>
    <cellStyle name="Normal 4 5 3 2 3 5" xfId="919" xr:uid="{76C7DE02-25FD-4D8B-9500-2B148ECB6933}"/>
    <cellStyle name="Normal 4 5 3 2 3 5 2" xfId="1887" xr:uid="{034CB9C7-E593-49AA-A8CB-ECC9BBC25B85}"/>
    <cellStyle name="Normal 4 5 3 2 3 5 2 2" xfId="4072" xr:uid="{2F1515B6-2A94-494A-B49F-9A4E912F82F9}"/>
    <cellStyle name="Normal 4 5 3 2 3 5 2 2 2" xfId="12821" xr:uid="{96BE9FB3-102C-4D19-8910-1A09E64C2533}"/>
    <cellStyle name="Normal 4 5 3 2 3 5 2 2 3" xfId="21556" xr:uid="{512C407B-3549-4107-9D52-676B5DB53775}"/>
    <cellStyle name="Normal 4 5 3 2 3 5 2 3" xfId="6266" xr:uid="{CF06BFBA-847A-4B23-A0FE-0A15DAA19123}"/>
    <cellStyle name="Normal 4 5 3 2 3 5 2 3 2" xfId="15008" xr:uid="{AB6DAD41-23A9-462E-97FF-05149F508137}"/>
    <cellStyle name="Normal 4 5 3 2 3 5 2 3 3" xfId="23743" xr:uid="{E5C0612E-94FD-48C1-94A2-2F0966D748DB}"/>
    <cellStyle name="Normal 4 5 3 2 3 5 2 4" xfId="8459" xr:uid="{7B3E2F85-F06D-4AA2-B24F-83D3BE7CC7AF}"/>
    <cellStyle name="Normal 4 5 3 2 3 5 2 4 2" xfId="17197" xr:uid="{B221C8D2-3829-46C9-90AA-5FD20033E4CA}"/>
    <cellStyle name="Normal 4 5 3 2 3 5 2 4 3" xfId="25932" xr:uid="{CC484075-28D0-4052-B0ED-E440108C1D06}"/>
    <cellStyle name="Normal 4 5 3 2 3 5 2 5" xfId="10644" xr:uid="{EE838D02-C39A-4948-BA17-822FFD4235E7}"/>
    <cellStyle name="Normal 4 5 3 2 3 5 2 6" xfId="19378" xr:uid="{464DFBE7-88D5-4A46-ABD6-56A9C0BB34C1}"/>
    <cellStyle name="Normal 4 5 3 2 3 5 2 7" xfId="28122" xr:uid="{D81A9F02-B2C7-4E0A-8C39-6D0CCFB9570B}"/>
    <cellStyle name="Normal 4 5 3 2 3 5 3" xfId="3111" xr:uid="{F6215879-9D71-4A1B-9A6C-C408139B6A85}"/>
    <cellStyle name="Normal 4 5 3 2 3 5 3 2" xfId="11860" xr:uid="{13B8705C-AFBA-4D35-91A7-6633209FB8F3}"/>
    <cellStyle name="Normal 4 5 3 2 3 5 3 3" xfId="20595" xr:uid="{CC6D93DD-90BC-4713-840D-6065AE04B911}"/>
    <cellStyle name="Normal 4 5 3 2 3 5 4" xfId="5297" xr:uid="{81E1CB7D-CD5A-40F6-A1AE-DA66EE580A25}"/>
    <cellStyle name="Normal 4 5 3 2 3 5 4 2" xfId="14039" xr:uid="{C5DF457D-93CF-4E6E-874C-1D5870894E39}"/>
    <cellStyle name="Normal 4 5 3 2 3 5 4 3" xfId="22774" xr:uid="{6CC6ED01-0575-4EA0-A039-09F8FADCDBB4}"/>
    <cellStyle name="Normal 4 5 3 2 3 5 5" xfId="7490" xr:uid="{483140DB-33D7-46E4-B465-4148391AB4E4}"/>
    <cellStyle name="Normal 4 5 3 2 3 5 5 2" xfId="16228" xr:uid="{B287A4FA-0C23-4AD6-9110-EA4C3B9E183D}"/>
    <cellStyle name="Normal 4 5 3 2 3 5 5 3" xfId="24963" xr:uid="{2248E552-2029-4C9F-8202-2235F5C3CC3D}"/>
    <cellStyle name="Normal 4 5 3 2 3 5 6" xfId="9684" xr:uid="{8846A8F4-9588-4E95-B2E6-38402CC7621E}"/>
    <cellStyle name="Normal 4 5 3 2 3 5 7" xfId="18418" xr:uid="{57EFD152-9CF6-4EA4-BE33-A911CC39DF2F}"/>
    <cellStyle name="Normal 4 5 3 2 3 5 8" xfId="27153" xr:uid="{1E21696E-3210-4C21-A130-FB4E2632DA9C}"/>
    <cellStyle name="Normal 4 5 3 2 3 6" xfId="1113" xr:uid="{0A71728C-B1DA-4657-B601-7E2D7007B61C}"/>
    <cellStyle name="Normal 4 5 3 2 3 6 2" xfId="3304" xr:uid="{295FC44A-5C26-4C4F-9D4A-9ACCE02BCF1F}"/>
    <cellStyle name="Normal 4 5 3 2 3 6 2 2" xfId="12053" xr:uid="{991F4A8C-F51D-4E61-876A-F673D4D191CB}"/>
    <cellStyle name="Normal 4 5 3 2 3 6 2 3" xfId="20788" xr:uid="{18F1B95A-CF59-4946-9F12-2D8E4017ABEC}"/>
    <cellStyle name="Normal 4 5 3 2 3 6 3" xfId="5492" xr:uid="{8CDD13AC-076A-4395-9AA5-FDA127361809}"/>
    <cellStyle name="Normal 4 5 3 2 3 6 3 2" xfId="14234" xr:uid="{419D96D3-4BFB-4A40-98BA-9ECA2E2A4527}"/>
    <cellStyle name="Normal 4 5 3 2 3 6 3 3" xfId="22969" xr:uid="{7348EAAE-6127-41CD-BCAF-40F464F6CC45}"/>
    <cellStyle name="Normal 4 5 3 2 3 6 4" xfId="7685" xr:uid="{1D190A7F-A93F-47C6-BBAF-11A5518C0513}"/>
    <cellStyle name="Normal 4 5 3 2 3 6 4 2" xfId="16423" xr:uid="{58CE3CBF-4FEF-4F33-8019-BDED36321574}"/>
    <cellStyle name="Normal 4 5 3 2 3 6 4 3" xfId="25158" xr:uid="{1CDD25AA-F0F4-4137-8F1E-0C46F2B12FCE}"/>
    <cellStyle name="Normal 4 5 3 2 3 6 5" xfId="9876" xr:uid="{FDE70A39-F41B-4ECC-ABEB-EAD703BC70EB}"/>
    <cellStyle name="Normal 4 5 3 2 3 6 6" xfId="18610" xr:uid="{DACB69F5-FD57-4C23-AE41-6870EF16AD74}"/>
    <cellStyle name="Normal 4 5 3 2 3 6 7" xfId="27348" xr:uid="{22139000-AD45-4C61-8E20-1A0ADA330190}"/>
    <cellStyle name="Normal 4 5 3 2 3 7" xfId="2149" xr:uid="{57EE363C-CA80-41F8-A54D-0870CAA8D600}"/>
    <cellStyle name="Normal 4 5 3 2 3 7 2" xfId="4329" xr:uid="{FC0EE413-B535-4321-BCB8-47783730BCD4}"/>
    <cellStyle name="Normal 4 5 3 2 3 7 2 2" xfId="13078" xr:uid="{D01D1352-2449-41B8-928E-A620703A5D5F}"/>
    <cellStyle name="Normal 4 5 3 2 3 7 2 3" xfId="21813" xr:uid="{99E95642-4C0B-4544-A214-1C34952B6F34}"/>
    <cellStyle name="Normal 4 5 3 2 3 7 3" xfId="6526" xr:uid="{C25E05CE-8751-4281-9673-BC368DB440D9}"/>
    <cellStyle name="Normal 4 5 3 2 3 7 3 2" xfId="15268" xr:uid="{C4376B99-88A1-4FB0-A2F0-5A304EC9717D}"/>
    <cellStyle name="Normal 4 5 3 2 3 7 3 3" xfId="24003" xr:uid="{2F69C748-5FE8-4F4B-B9D1-BAA808926D9D}"/>
    <cellStyle name="Normal 4 5 3 2 3 7 4" xfId="8720" xr:uid="{5629EEFD-4C66-4C8B-B5BF-87DB9C49E8C0}"/>
    <cellStyle name="Normal 4 5 3 2 3 7 4 2" xfId="17457" xr:uid="{0F49331C-A6DD-4F8C-99E7-104D1BCA8F5C}"/>
    <cellStyle name="Normal 4 5 3 2 3 7 4 3" xfId="26192" xr:uid="{047A1BD1-0A5F-4B1E-A7B5-1E9F4E1FC1F5}"/>
    <cellStyle name="Normal 4 5 3 2 3 7 5" xfId="10901" xr:uid="{4D425BD3-3C41-467E-97BB-B9AE444B79C9}"/>
    <cellStyle name="Normal 4 5 3 2 3 7 6" xfId="19636" xr:uid="{41CE3773-C568-468B-BF35-0BD98B874480}"/>
    <cellStyle name="Normal 4 5 3 2 3 7 7" xfId="28383" xr:uid="{2EA4C32E-C08A-4379-9D9A-9B5FA2DB4327}"/>
    <cellStyle name="Normal 4 5 3 2 3 8" xfId="2343" xr:uid="{F5E14908-1E39-4599-B4EE-6D0DCAA10052}"/>
    <cellStyle name="Normal 4 5 3 2 3 8 2" xfId="11092" xr:uid="{58A28E22-F822-4F5E-AD92-E4F8C1B317B5}"/>
    <cellStyle name="Normal 4 5 3 2 3 8 3" xfId="19827" xr:uid="{AF285D72-0694-4631-8601-CBFB5C9514D4}"/>
    <cellStyle name="Normal 4 5 3 2 3 9" xfId="4529" xr:uid="{700F080E-3AE8-40BF-B847-061DE681734B}"/>
    <cellStyle name="Normal 4 5 3 2 3 9 2" xfId="13271" xr:uid="{C8E7CD3F-5AA7-409D-B5BB-42BFDF614779}"/>
    <cellStyle name="Normal 4 5 3 2 3 9 3" xfId="22006" xr:uid="{3C697173-401B-4851-8D0A-73E08A3A4E36}"/>
    <cellStyle name="Normal 4 5 3 2 4" xfId="247" xr:uid="{874AF167-C7ED-4577-AF82-916F20D083C8}"/>
    <cellStyle name="Normal 4 5 3 2 4 2" xfId="1215" xr:uid="{EACDED24-0FBA-4318-9902-7CB7871D0283}"/>
    <cellStyle name="Normal 4 5 3 2 4 2 2" xfId="3400" xr:uid="{049BD5D0-B149-4512-B8DA-AC619D0BCFFC}"/>
    <cellStyle name="Normal 4 5 3 2 4 2 2 2" xfId="12149" xr:uid="{33C720DE-5C8B-42C5-A555-E5796508C559}"/>
    <cellStyle name="Normal 4 5 3 2 4 2 2 3" xfId="20884" xr:uid="{70ACFE39-531B-4231-8598-8989BB299FD5}"/>
    <cellStyle name="Normal 4 5 3 2 4 2 3" xfId="5594" xr:uid="{A2E6D35F-F99D-4D6B-9721-0BA1259337B0}"/>
    <cellStyle name="Normal 4 5 3 2 4 2 3 2" xfId="14336" xr:uid="{C9326295-D3C0-49B6-94A9-D047E0A64214}"/>
    <cellStyle name="Normal 4 5 3 2 4 2 3 3" xfId="23071" xr:uid="{C24B3874-439F-4EFD-B882-D11DBC8B3DEC}"/>
    <cellStyle name="Normal 4 5 3 2 4 2 4" xfId="7787" xr:uid="{E5AB5922-B326-4A8C-9A00-47961645F7DE}"/>
    <cellStyle name="Normal 4 5 3 2 4 2 4 2" xfId="16525" xr:uid="{95664210-6B05-482C-A7D5-DC82A6FCFC61}"/>
    <cellStyle name="Normal 4 5 3 2 4 2 4 3" xfId="25260" xr:uid="{BE4229F3-2C4A-40F8-BC94-2376DD63AAC4}"/>
    <cellStyle name="Normal 4 5 3 2 4 2 5" xfId="9972" xr:uid="{9F8D492A-FC1F-41A8-9189-1264BDB5D479}"/>
    <cellStyle name="Normal 4 5 3 2 4 2 6" xfId="18706" xr:uid="{72F115C5-A189-4922-B06D-1FD3A145F6C7}"/>
    <cellStyle name="Normal 4 5 3 2 4 2 7" xfId="27450" xr:uid="{EE6A9F0C-A5F9-4FAE-8140-AB8FF73AD1C4}"/>
    <cellStyle name="Normal 4 5 3 2 4 3" xfId="2439" xr:uid="{7772644B-1741-4A70-A266-63C3DB46F044}"/>
    <cellStyle name="Normal 4 5 3 2 4 3 2" xfId="11188" xr:uid="{E38C6329-E349-4FB2-85B4-0794855C6469}"/>
    <cellStyle name="Normal 4 5 3 2 4 3 3" xfId="19923" xr:uid="{F0B2811E-F68C-49BC-A149-D43ECDB34813}"/>
    <cellStyle name="Normal 4 5 3 2 4 4" xfId="4625" xr:uid="{946BE005-FDBA-4273-8D4B-4A8DACCB8B77}"/>
    <cellStyle name="Normal 4 5 3 2 4 4 2" xfId="13367" xr:uid="{C1A9AC50-8CA6-46F4-935B-7ECF3E183C9F}"/>
    <cellStyle name="Normal 4 5 3 2 4 4 3" xfId="22102" xr:uid="{13DD559D-B3C0-497D-80BD-DF20301AC487}"/>
    <cellStyle name="Normal 4 5 3 2 4 5" xfId="6818" xr:uid="{2552198F-753C-4FC7-9838-D7DEA3A2899E}"/>
    <cellStyle name="Normal 4 5 3 2 4 5 2" xfId="15556" xr:uid="{5A020CA2-F635-4364-A9B2-3B789F33AF2B}"/>
    <cellStyle name="Normal 4 5 3 2 4 5 3" xfId="24291" xr:uid="{F794828F-62AC-43D3-8FA1-0A23130D0EDC}"/>
    <cellStyle name="Normal 4 5 3 2 4 6" xfId="9012" xr:uid="{DADDE80D-7682-48F8-B2FE-92EB0AB79ACF}"/>
    <cellStyle name="Normal 4 5 3 2 4 7" xfId="17746" xr:uid="{5A3A2E22-54FD-4752-BB66-3F848E09C0E9}"/>
    <cellStyle name="Normal 4 5 3 2 4 8" xfId="26481" xr:uid="{7B52252C-96F9-4639-BC6E-3BA2161B30FA}"/>
    <cellStyle name="Normal 4 5 3 2 5" xfId="439" xr:uid="{ACCB9B68-E4C2-4286-90D2-8CBF02EE399C}"/>
    <cellStyle name="Normal 4 5 3 2 5 2" xfId="1407" xr:uid="{032586AC-10F7-4CC5-92DF-5831B46B2FD9}"/>
    <cellStyle name="Normal 4 5 3 2 5 2 2" xfId="3592" xr:uid="{2D374AFC-D3A0-4504-B592-C483A04EF043}"/>
    <cellStyle name="Normal 4 5 3 2 5 2 2 2" xfId="12341" xr:uid="{FDB370E9-4560-4844-8B73-3C5B7C63D112}"/>
    <cellStyle name="Normal 4 5 3 2 5 2 2 3" xfId="21076" xr:uid="{259E9237-9DC5-4AD4-BE67-40DCDE860027}"/>
    <cellStyle name="Normal 4 5 3 2 5 2 3" xfId="5786" xr:uid="{E9A85EFE-ABEC-48E1-AC13-13436A569E1A}"/>
    <cellStyle name="Normal 4 5 3 2 5 2 3 2" xfId="14528" xr:uid="{CD6BA235-D8AB-4A3E-A49E-6617CF933958}"/>
    <cellStyle name="Normal 4 5 3 2 5 2 3 3" xfId="23263" xr:uid="{22286C9B-6706-48F9-B28E-8B2C5FDDBFDB}"/>
    <cellStyle name="Normal 4 5 3 2 5 2 4" xfId="7979" xr:uid="{300AE5B2-A694-42AC-8A93-96299681C56B}"/>
    <cellStyle name="Normal 4 5 3 2 5 2 4 2" xfId="16717" xr:uid="{AD2F4A30-3A03-4F7F-8D57-97B2D0B34AD1}"/>
    <cellStyle name="Normal 4 5 3 2 5 2 4 3" xfId="25452" xr:uid="{E3A68220-A620-48DE-A9AA-04C1E6F72019}"/>
    <cellStyle name="Normal 4 5 3 2 5 2 5" xfId="10164" xr:uid="{ADE8C200-50DD-4079-957E-B956D75EB1AB}"/>
    <cellStyle name="Normal 4 5 3 2 5 2 6" xfId="18898" xr:uid="{74DF503B-4D61-481B-AF49-B8CB02DBC59F}"/>
    <cellStyle name="Normal 4 5 3 2 5 2 7" xfId="27642" xr:uid="{E8007322-FEA2-4F1D-9416-2117A3F67246}"/>
    <cellStyle name="Normal 4 5 3 2 5 3" xfId="2631" xr:uid="{B5FA4ABE-47D4-4F2C-A205-CBAB3807338D}"/>
    <cellStyle name="Normal 4 5 3 2 5 3 2" xfId="11380" xr:uid="{B7E01DF2-1AE0-4597-9D96-B22B341DA26B}"/>
    <cellStyle name="Normal 4 5 3 2 5 3 3" xfId="20115" xr:uid="{A0E51114-AB96-41C9-A18D-9953B49B4F16}"/>
    <cellStyle name="Normal 4 5 3 2 5 4" xfId="4817" xr:uid="{7F12022E-25B7-4E8F-9CEE-B84ACF449CB0}"/>
    <cellStyle name="Normal 4 5 3 2 5 4 2" xfId="13559" xr:uid="{A5703744-8138-480E-8ED2-2A253A7127F2}"/>
    <cellStyle name="Normal 4 5 3 2 5 4 3" xfId="22294" xr:uid="{B1DC6A34-DB9F-4B60-A8E8-06F0CEA5B890}"/>
    <cellStyle name="Normal 4 5 3 2 5 5" xfId="7010" xr:uid="{403CCB32-69D8-4DD1-A059-66ED94C5C571}"/>
    <cellStyle name="Normal 4 5 3 2 5 5 2" xfId="15748" xr:uid="{72B7ED0C-0C97-4148-886A-3A5188E0DDC8}"/>
    <cellStyle name="Normal 4 5 3 2 5 5 3" xfId="24483" xr:uid="{BE7CF2EE-3535-4DAB-BF64-07011ED3049D}"/>
    <cellStyle name="Normal 4 5 3 2 5 6" xfId="9204" xr:uid="{F57A557C-B8A6-4A5C-8893-DE8C179C576F}"/>
    <cellStyle name="Normal 4 5 3 2 5 7" xfId="17938" xr:uid="{F40882A9-26A2-4A57-8E43-03FDC5A0F391}"/>
    <cellStyle name="Normal 4 5 3 2 5 8" xfId="26673" xr:uid="{07DBA0C4-5DD6-492F-BA64-72D24D049544}"/>
    <cellStyle name="Normal 4 5 3 2 6" xfId="631" xr:uid="{E4F6E43F-CD31-4D4D-9866-9F673882F8C0}"/>
    <cellStyle name="Normal 4 5 3 2 6 2" xfId="1599" xr:uid="{0F3EFD0B-1491-4048-8E82-3F092FB8A1F8}"/>
    <cellStyle name="Normal 4 5 3 2 6 2 2" xfId="3784" xr:uid="{3D491898-C907-4FFE-B9E3-0146598A92DF}"/>
    <cellStyle name="Normal 4 5 3 2 6 2 2 2" xfId="12533" xr:uid="{5554420C-35F0-4DC8-88F1-ECD7C9050FA1}"/>
    <cellStyle name="Normal 4 5 3 2 6 2 2 3" xfId="21268" xr:uid="{879F44FD-6F06-4AD1-AC8A-44E0FF791437}"/>
    <cellStyle name="Normal 4 5 3 2 6 2 3" xfId="5978" xr:uid="{2054F2D2-32FF-4444-9BE9-7D2FCE9197A8}"/>
    <cellStyle name="Normal 4 5 3 2 6 2 3 2" xfId="14720" xr:uid="{BCC59621-8C4C-4DCD-A0EE-27D10F4B12DE}"/>
    <cellStyle name="Normal 4 5 3 2 6 2 3 3" xfId="23455" xr:uid="{A286EE15-03A7-45B8-91A7-816F89578E14}"/>
    <cellStyle name="Normal 4 5 3 2 6 2 4" xfId="8171" xr:uid="{C52D93F7-43C8-4FDD-AA0E-8824B82E64FB}"/>
    <cellStyle name="Normal 4 5 3 2 6 2 4 2" xfId="16909" xr:uid="{AC5CC33F-1BA2-4CD3-9C45-623B42EB26B1}"/>
    <cellStyle name="Normal 4 5 3 2 6 2 4 3" xfId="25644" xr:uid="{EC599BA7-DE4B-4F4E-BF69-E3064314B1CB}"/>
    <cellStyle name="Normal 4 5 3 2 6 2 5" xfId="10356" xr:uid="{C7189B25-170A-4C20-8AA2-E891634D5F02}"/>
    <cellStyle name="Normal 4 5 3 2 6 2 6" xfId="19090" xr:uid="{66AAE5E8-E791-4C13-8D1B-AE88DD525519}"/>
    <cellStyle name="Normal 4 5 3 2 6 2 7" xfId="27834" xr:uid="{933F0F37-66E8-4C1B-B9D5-273FF4A6A6B0}"/>
    <cellStyle name="Normal 4 5 3 2 6 3" xfId="2823" xr:uid="{CF3706E2-9D58-400D-B447-828BF0EDB298}"/>
    <cellStyle name="Normal 4 5 3 2 6 3 2" xfId="11572" xr:uid="{7B0B5A3B-2817-4E21-930F-3B32866AF0F3}"/>
    <cellStyle name="Normal 4 5 3 2 6 3 3" xfId="20307" xr:uid="{0BCE2491-8D15-49BF-A8BB-BBA5984C2133}"/>
    <cellStyle name="Normal 4 5 3 2 6 4" xfId="5009" xr:uid="{4947C2EB-218E-4097-A432-E780F6A206A7}"/>
    <cellStyle name="Normal 4 5 3 2 6 4 2" xfId="13751" xr:uid="{4A8A0406-2D24-4E41-8E2E-5601EDE57D7A}"/>
    <cellStyle name="Normal 4 5 3 2 6 4 3" xfId="22486" xr:uid="{672FA8D6-C5D5-46F9-B3A4-6E49912905D9}"/>
    <cellStyle name="Normal 4 5 3 2 6 5" xfId="7202" xr:uid="{EF640AEB-2997-43CB-BCE2-CDC2DBE8354A}"/>
    <cellStyle name="Normal 4 5 3 2 6 5 2" xfId="15940" xr:uid="{279EECD0-50FD-45EA-BA15-DE4D168C847A}"/>
    <cellStyle name="Normal 4 5 3 2 6 5 3" xfId="24675" xr:uid="{4F2AF6A9-524C-4E28-9E9A-899D746723F5}"/>
    <cellStyle name="Normal 4 5 3 2 6 6" xfId="9396" xr:uid="{39EFE3AA-6AB8-465A-8A35-D1F8D0749F5C}"/>
    <cellStyle name="Normal 4 5 3 2 6 7" xfId="18130" xr:uid="{6081FCEB-6E3B-4982-81CB-5556A2019234}"/>
    <cellStyle name="Normal 4 5 3 2 6 8" xfId="26865" xr:uid="{6F27080F-2EE0-4B2D-95C3-8DD4FF26B220}"/>
    <cellStyle name="Normal 4 5 3 2 7" xfId="823" xr:uid="{945331BC-A2A5-4458-AAB6-0EB1E55B1016}"/>
    <cellStyle name="Normal 4 5 3 2 7 2" xfId="1791" xr:uid="{A13CB9C3-7AEF-4D8D-A4ED-A01FF59BEAA0}"/>
    <cellStyle name="Normal 4 5 3 2 7 2 2" xfId="3976" xr:uid="{853A95CD-7CB9-414F-BF28-0CBE611561D1}"/>
    <cellStyle name="Normal 4 5 3 2 7 2 2 2" xfId="12725" xr:uid="{4A9D143D-F9E5-48FD-8276-FE417EA20310}"/>
    <cellStyle name="Normal 4 5 3 2 7 2 2 3" xfId="21460" xr:uid="{AF35DFC3-E6A8-429F-9477-1328AE32CAA8}"/>
    <cellStyle name="Normal 4 5 3 2 7 2 3" xfId="6170" xr:uid="{76F2934D-7478-44DE-9A0F-2D2B30696EE7}"/>
    <cellStyle name="Normal 4 5 3 2 7 2 3 2" xfId="14912" xr:uid="{1D1EAEFD-D633-4E76-A5BD-E68CB2BC0C6C}"/>
    <cellStyle name="Normal 4 5 3 2 7 2 3 3" xfId="23647" xr:uid="{CEF474D0-0502-40A5-88B3-C64B051507D2}"/>
    <cellStyle name="Normal 4 5 3 2 7 2 4" xfId="8363" xr:uid="{5958A754-106B-4A5B-AE2C-22812D3C64F6}"/>
    <cellStyle name="Normal 4 5 3 2 7 2 4 2" xfId="17101" xr:uid="{A699977B-2D7B-4C68-A2C9-B1FF44AD019E}"/>
    <cellStyle name="Normal 4 5 3 2 7 2 4 3" xfId="25836" xr:uid="{250A05EF-F6D3-4A2F-9596-525E901DED6C}"/>
    <cellStyle name="Normal 4 5 3 2 7 2 5" xfId="10548" xr:uid="{33D14875-0CED-42F1-8D7F-C5EB5A6BB81C}"/>
    <cellStyle name="Normal 4 5 3 2 7 2 6" xfId="19282" xr:uid="{94B6F7B8-7F13-4320-8C06-41F291FC42E3}"/>
    <cellStyle name="Normal 4 5 3 2 7 2 7" xfId="28026" xr:uid="{2E034641-4E6B-4BCC-B139-88A7C6CA0D17}"/>
    <cellStyle name="Normal 4 5 3 2 7 3" xfId="3015" xr:uid="{6DF27158-BBBE-4958-8EF3-290BF12865FC}"/>
    <cellStyle name="Normal 4 5 3 2 7 3 2" xfId="11764" xr:uid="{627E418E-A6BB-45A9-8490-2B32164DA069}"/>
    <cellStyle name="Normal 4 5 3 2 7 3 3" xfId="20499" xr:uid="{B9AFA9D6-97AE-4130-8793-DF23F475E85F}"/>
    <cellStyle name="Normal 4 5 3 2 7 4" xfId="5201" xr:uid="{36F275B0-9BA2-405A-ABDA-4F29498E43F2}"/>
    <cellStyle name="Normal 4 5 3 2 7 4 2" xfId="13943" xr:uid="{BB635407-6A54-4DAC-AE9F-19851ACDE09E}"/>
    <cellStyle name="Normal 4 5 3 2 7 4 3" xfId="22678" xr:uid="{3228B1CA-1EF2-45F3-A12C-CDE3D1639DCE}"/>
    <cellStyle name="Normal 4 5 3 2 7 5" xfId="7394" xr:uid="{EDE6BDBD-962C-4AC0-81DA-AD1C7DBC1702}"/>
    <cellStyle name="Normal 4 5 3 2 7 5 2" xfId="16132" xr:uid="{07F5593C-B019-4993-A20A-C2FD4F9387E0}"/>
    <cellStyle name="Normal 4 5 3 2 7 5 3" xfId="24867" xr:uid="{65275C71-156A-4813-B589-E8A59AF67A09}"/>
    <cellStyle name="Normal 4 5 3 2 7 6" xfId="9588" xr:uid="{39DE3A01-9800-433F-9956-52C070997D60}"/>
    <cellStyle name="Normal 4 5 3 2 7 7" xfId="18322" xr:uid="{B9DAF102-4BBC-45DF-94B3-FB25EBE99F81}"/>
    <cellStyle name="Normal 4 5 3 2 7 8" xfId="27057" xr:uid="{BEF427C8-128A-4D0B-8E5C-8541D726F5DE}"/>
    <cellStyle name="Normal 4 5 3 2 8" xfId="1017" xr:uid="{FD7F6D6D-B347-426D-86D6-F518E1064302}"/>
    <cellStyle name="Normal 4 5 3 2 8 2" xfId="3208" xr:uid="{2A492150-44FD-40CB-B7E6-270BA8E157BE}"/>
    <cellStyle name="Normal 4 5 3 2 8 2 2" xfId="11957" xr:uid="{340FDF75-27FB-4F03-9DA7-427C58E4FE8A}"/>
    <cellStyle name="Normal 4 5 3 2 8 2 3" xfId="20692" xr:uid="{5C857B24-D71C-4A3D-8E21-E472A9C9737D}"/>
    <cellStyle name="Normal 4 5 3 2 8 3" xfId="5396" xr:uid="{1875BB58-E3B2-4181-856C-6B83BA6D2A42}"/>
    <cellStyle name="Normal 4 5 3 2 8 3 2" xfId="14138" xr:uid="{E385F5C8-72F5-4334-92D8-641BC4C89F2B}"/>
    <cellStyle name="Normal 4 5 3 2 8 3 3" xfId="22873" xr:uid="{2EFD7689-ACA1-4D97-8F2C-DAB9A36F9C40}"/>
    <cellStyle name="Normal 4 5 3 2 8 4" xfId="7589" xr:uid="{0AE8BA2F-9AEF-47F9-A60F-BE7A68F8837D}"/>
    <cellStyle name="Normal 4 5 3 2 8 4 2" xfId="16327" xr:uid="{44086186-A208-42A8-ADCC-8BF9ED21739F}"/>
    <cellStyle name="Normal 4 5 3 2 8 4 3" xfId="25062" xr:uid="{8CD33EB7-C598-4DA6-9EFA-DC387DCDF353}"/>
    <cellStyle name="Normal 4 5 3 2 8 5" xfId="9780" xr:uid="{EDAB740F-DEA4-4FB1-AB17-44433A859E75}"/>
    <cellStyle name="Normal 4 5 3 2 8 6" xfId="18514" xr:uid="{77AAA116-2EE8-41E0-ACF6-618B478302FF}"/>
    <cellStyle name="Normal 4 5 3 2 8 7" xfId="27252" xr:uid="{29184248-7F0A-472A-88E9-375742F6F6A5}"/>
    <cellStyle name="Normal 4 5 3 2 9" xfId="2053" xr:uid="{8CFAE55E-CEF4-4DEF-A8FC-D0780004BA6A}"/>
    <cellStyle name="Normal 4 5 3 2 9 2" xfId="4233" xr:uid="{99223482-4C90-4EDD-B5B3-52FDCE375E8A}"/>
    <cellStyle name="Normal 4 5 3 2 9 2 2" xfId="12982" xr:uid="{EC82808E-5F33-4C52-B9FE-1E6F5FDF6C85}"/>
    <cellStyle name="Normal 4 5 3 2 9 2 3" xfId="21717" xr:uid="{406658B3-F35A-445E-B838-DD932F96F034}"/>
    <cellStyle name="Normal 4 5 3 2 9 3" xfId="6430" xr:uid="{0E29FCCF-3192-4ACB-B6DA-5DCCA64C1608}"/>
    <cellStyle name="Normal 4 5 3 2 9 3 2" xfId="15172" xr:uid="{8A57B7D2-B88C-4BCB-8A0E-22CB3F1153CC}"/>
    <cellStyle name="Normal 4 5 3 2 9 3 3" xfId="23907" xr:uid="{71227085-A7C7-4BFE-9616-AD3009E840A4}"/>
    <cellStyle name="Normal 4 5 3 2 9 4" xfId="8624" xr:uid="{8656D4C3-D015-4EE3-86EB-BFCAE25269DF}"/>
    <cellStyle name="Normal 4 5 3 2 9 4 2" xfId="17361" xr:uid="{E3400BAB-23A4-4990-89D5-0B75ACB088EF}"/>
    <cellStyle name="Normal 4 5 3 2 9 4 3" xfId="26096" xr:uid="{D50FA51F-283B-4C53-9EE0-3B3266FCF1A3}"/>
    <cellStyle name="Normal 4 5 3 2 9 5" xfId="10805" xr:uid="{C40B697A-DD45-419B-95C4-22CBAA1A8948}"/>
    <cellStyle name="Normal 4 5 3 2 9 6" xfId="19540" xr:uid="{706FF01F-FF47-47EF-BEC0-4705C3E7073F}"/>
    <cellStyle name="Normal 4 5 3 2 9 7" xfId="28287" xr:uid="{B529CD32-A4B0-4DD7-BABB-2228C8CB5F5B}"/>
    <cellStyle name="Normal 4 5 3 3" xfId="79" xr:uid="{8F8251F1-8905-4212-AA53-FF7775A7CF5E}"/>
    <cellStyle name="Normal 4 5 3 3 10" xfId="4457" xr:uid="{409EE221-C0C5-413B-9AC0-EAD21F751F32}"/>
    <cellStyle name="Normal 4 5 3 3 10 2" xfId="13199" xr:uid="{741DF7A1-FA7E-4394-9353-7C9CB3A17678}"/>
    <cellStyle name="Normal 4 5 3 3 10 3" xfId="21934" xr:uid="{716305C4-7555-402A-A816-E6A267A800DA}"/>
    <cellStyle name="Normal 4 5 3 3 11" xfId="6650" xr:uid="{667777CD-5F2F-4BCD-BB8D-252E084E7832}"/>
    <cellStyle name="Normal 4 5 3 3 11 2" xfId="15388" xr:uid="{F69D75EE-48D0-4EEC-A67B-5DF14B956143}"/>
    <cellStyle name="Normal 4 5 3 3 11 3" xfId="24123" xr:uid="{AFDA51C5-D8E1-4606-9698-2A5C204FAEE2}"/>
    <cellStyle name="Normal 4 5 3 3 12" xfId="8844" xr:uid="{8E45F537-7C1E-41DE-ADE4-5CB8D5160410}"/>
    <cellStyle name="Normal 4 5 3 3 13" xfId="17578" xr:uid="{056A9124-A9CB-4855-9E56-F0ACA3FD1B44}"/>
    <cellStyle name="Normal 4 5 3 3 14" xfId="26313" xr:uid="{4F746267-A97E-4839-9FAD-BC4FC38760D9}"/>
    <cellStyle name="Normal 4 5 3 3 2" xfId="175" xr:uid="{5A418CE1-8842-4D36-A685-150A082B476B}"/>
    <cellStyle name="Normal 4 5 3 3 2 10" xfId="6746" xr:uid="{736F4026-CEDE-4C98-8910-CB07E1A639BB}"/>
    <cellStyle name="Normal 4 5 3 3 2 10 2" xfId="15484" xr:uid="{AA6EB07F-37E4-4A24-A8E0-9E382E910526}"/>
    <cellStyle name="Normal 4 5 3 3 2 10 3" xfId="24219" xr:uid="{89F1A470-FD6F-4677-A2B4-C8FDD24F06FC}"/>
    <cellStyle name="Normal 4 5 3 3 2 11" xfId="8940" xr:uid="{75641885-3F81-45DA-946B-30E0CF63B994}"/>
    <cellStyle name="Normal 4 5 3 3 2 12" xfId="17674" xr:uid="{0963C97D-F4EA-4409-8761-0A9E36A006DD}"/>
    <cellStyle name="Normal 4 5 3 3 2 13" xfId="26409" xr:uid="{196FBF90-530D-4288-824E-D8D539B7E3F9}"/>
    <cellStyle name="Normal 4 5 3 3 2 2" xfId="367" xr:uid="{B67F74F4-5CFE-4D75-A9B9-C25915725A0F}"/>
    <cellStyle name="Normal 4 5 3 3 2 2 2" xfId="1335" xr:uid="{26B87990-9F81-4090-A5E1-E4888F14FBED}"/>
    <cellStyle name="Normal 4 5 3 3 2 2 2 2" xfId="3520" xr:uid="{5B653DE1-39E6-4CF7-85BC-D38AE812BEC7}"/>
    <cellStyle name="Normal 4 5 3 3 2 2 2 2 2" xfId="12269" xr:uid="{BDE7C3C6-BDAE-4662-BCFF-12D47C0221B7}"/>
    <cellStyle name="Normal 4 5 3 3 2 2 2 2 3" xfId="21004" xr:uid="{9B1D36E5-C695-47B1-8873-E2B5AB7F821C}"/>
    <cellStyle name="Normal 4 5 3 3 2 2 2 3" xfId="5714" xr:uid="{65B16F5E-71C5-4BDE-94BB-AC4465BC25FC}"/>
    <cellStyle name="Normal 4 5 3 3 2 2 2 3 2" xfId="14456" xr:uid="{86498096-1C80-4CCE-8C63-CAC179CAB342}"/>
    <cellStyle name="Normal 4 5 3 3 2 2 2 3 3" xfId="23191" xr:uid="{3D19F1D1-9D54-43D5-BD96-60DF797FE857}"/>
    <cellStyle name="Normal 4 5 3 3 2 2 2 4" xfId="7907" xr:uid="{22D72EFD-4F64-4F08-8682-093E86A470D8}"/>
    <cellStyle name="Normal 4 5 3 3 2 2 2 4 2" xfId="16645" xr:uid="{3ECE9A6A-ECF1-41BF-8C1C-AF768DDAB9FC}"/>
    <cellStyle name="Normal 4 5 3 3 2 2 2 4 3" xfId="25380" xr:uid="{DA40FF2C-A223-4637-B32E-8FAAD6358828}"/>
    <cellStyle name="Normal 4 5 3 3 2 2 2 5" xfId="10092" xr:uid="{33F30E88-D4AA-4A7F-BA45-A1FF1BFE42A9}"/>
    <cellStyle name="Normal 4 5 3 3 2 2 2 6" xfId="18826" xr:uid="{A88BA117-48D7-4120-9C32-E494F815B4BF}"/>
    <cellStyle name="Normal 4 5 3 3 2 2 2 7" xfId="27570" xr:uid="{9D81A276-8596-4D47-BD2A-AB15C36D094F}"/>
    <cellStyle name="Normal 4 5 3 3 2 2 3" xfId="2559" xr:uid="{89AD8872-8C8C-48EF-8DCC-DE81354C9148}"/>
    <cellStyle name="Normal 4 5 3 3 2 2 3 2" xfId="11308" xr:uid="{7B657101-A703-40BF-9572-D2B62E877DFF}"/>
    <cellStyle name="Normal 4 5 3 3 2 2 3 3" xfId="20043" xr:uid="{FF68F9A0-B410-43AF-9965-7EBFCB7AB602}"/>
    <cellStyle name="Normal 4 5 3 3 2 2 4" xfId="4745" xr:uid="{D32261C2-2DFC-41C5-9692-E9D5407C3328}"/>
    <cellStyle name="Normal 4 5 3 3 2 2 4 2" xfId="13487" xr:uid="{EA80802B-E782-4111-9F4D-66615654DC76}"/>
    <cellStyle name="Normal 4 5 3 3 2 2 4 3" xfId="22222" xr:uid="{33B6D639-0EE8-41DB-987E-298D87CBBCD7}"/>
    <cellStyle name="Normal 4 5 3 3 2 2 5" xfId="6938" xr:uid="{9962B650-8A20-47A3-8ABF-8FDF937F33E6}"/>
    <cellStyle name="Normal 4 5 3 3 2 2 5 2" xfId="15676" xr:uid="{7D9258BE-323B-4DEA-8D0B-5CCAFC18B498}"/>
    <cellStyle name="Normal 4 5 3 3 2 2 5 3" xfId="24411" xr:uid="{0006F466-DB35-4792-8456-1F6C1BF38476}"/>
    <cellStyle name="Normal 4 5 3 3 2 2 6" xfId="9132" xr:uid="{586117A6-77B3-4F5D-8BC4-26EC1C66EC34}"/>
    <cellStyle name="Normal 4 5 3 3 2 2 7" xfId="17866" xr:uid="{136D12E9-4BE9-41AF-A056-CBF4BCBE9EB7}"/>
    <cellStyle name="Normal 4 5 3 3 2 2 8" xfId="26601" xr:uid="{845ECADD-0AF4-4AE0-9B07-1DCB581A4B8B}"/>
    <cellStyle name="Normal 4 5 3 3 2 3" xfId="559" xr:uid="{00586B54-A665-48AB-8CF7-FE2E0734B617}"/>
    <cellStyle name="Normal 4 5 3 3 2 3 2" xfId="1527" xr:uid="{074BD4FE-B6DF-46CE-9DE6-52DD88F1B0C3}"/>
    <cellStyle name="Normal 4 5 3 3 2 3 2 2" xfId="3712" xr:uid="{0B88AC08-AC1F-43EA-9BC0-5B8FB00E341B}"/>
    <cellStyle name="Normal 4 5 3 3 2 3 2 2 2" xfId="12461" xr:uid="{7E1C5B23-98FB-40D8-A821-99AD4D3557C0}"/>
    <cellStyle name="Normal 4 5 3 3 2 3 2 2 3" xfId="21196" xr:uid="{28C7CB37-9EB6-4E50-A7EC-24A90AC6DA6C}"/>
    <cellStyle name="Normal 4 5 3 3 2 3 2 3" xfId="5906" xr:uid="{F2E0E05A-0344-403E-8715-66A3EB99E7CB}"/>
    <cellStyle name="Normal 4 5 3 3 2 3 2 3 2" xfId="14648" xr:uid="{2B588057-FCB3-4EE1-BBFB-823C5733B07F}"/>
    <cellStyle name="Normal 4 5 3 3 2 3 2 3 3" xfId="23383" xr:uid="{491ADFFD-2D51-4DF4-A04A-F9F17B7E8474}"/>
    <cellStyle name="Normal 4 5 3 3 2 3 2 4" xfId="8099" xr:uid="{C77C1F12-7728-4C40-8CC0-F81A0D48E3E2}"/>
    <cellStyle name="Normal 4 5 3 3 2 3 2 4 2" xfId="16837" xr:uid="{42275A5F-64EA-4DDE-AAEC-C40BF71B5926}"/>
    <cellStyle name="Normal 4 5 3 3 2 3 2 4 3" xfId="25572" xr:uid="{D3D6AD8C-5653-497F-A1B7-0AF205604441}"/>
    <cellStyle name="Normal 4 5 3 3 2 3 2 5" xfId="10284" xr:uid="{6DE715D0-A067-48E6-9874-A945FD1E08A1}"/>
    <cellStyle name="Normal 4 5 3 3 2 3 2 6" xfId="19018" xr:uid="{6459E79B-A49F-4ACC-BC32-B76CEC4B94AD}"/>
    <cellStyle name="Normal 4 5 3 3 2 3 2 7" xfId="27762" xr:uid="{772CAA68-08F5-45D5-8990-C557AE3F518A}"/>
    <cellStyle name="Normal 4 5 3 3 2 3 3" xfId="2751" xr:uid="{D85872CC-B5AA-43CF-8882-C9A02662F3BE}"/>
    <cellStyle name="Normal 4 5 3 3 2 3 3 2" xfId="11500" xr:uid="{7FE1F506-2FE5-4661-81EA-9E7323C82E16}"/>
    <cellStyle name="Normal 4 5 3 3 2 3 3 3" xfId="20235" xr:uid="{16F0CB9D-A564-4573-80A3-F52CA203FFFC}"/>
    <cellStyle name="Normal 4 5 3 3 2 3 4" xfId="4937" xr:uid="{20BBB553-59FC-4924-AD4E-44D9B61278E6}"/>
    <cellStyle name="Normal 4 5 3 3 2 3 4 2" xfId="13679" xr:uid="{8C5C4436-BFE9-4288-B231-920675ED93BC}"/>
    <cellStyle name="Normal 4 5 3 3 2 3 4 3" xfId="22414" xr:uid="{A63B37F9-A7DF-4969-9305-425EB9A84B08}"/>
    <cellStyle name="Normal 4 5 3 3 2 3 5" xfId="7130" xr:uid="{E1777FE5-31A8-4CAF-B068-1492F6DBDC83}"/>
    <cellStyle name="Normal 4 5 3 3 2 3 5 2" xfId="15868" xr:uid="{6329730F-2049-4E82-B7A1-F10825FCE5BC}"/>
    <cellStyle name="Normal 4 5 3 3 2 3 5 3" xfId="24603" xr:uid="{5CA7DA75-9345-4FE8-AD1A-0E6249BFEB69}"/>
    <cellStyle name="Normal 4 5 3 3 2 3 6" xfId="9324" xr:uid="{F5720663-908F-433B-92B8-3A773EAAF48A}"/>
    <cellStyle name="Normal 4 5 3 3 2 3 7" xfId="18058" xr:uid="{25A1F015-AAE5-4284-AAC3-3C5287BCC2F7}"/>
    <cellStyle name="Normal 4 5 3 3 2 3 8" xfId="26793" xr:uid="{BEC003FA-62F0-49FC-8FB3-62B29570B579}"/>
    <cellStyle name="Normal 4 5 3 3 2 4" xfId="751" xr:uid="{278BECB7-7506-4E05-87DB-C6CD2CD8F83B}"/>
    <cellStyle name="Normal 4 5 3 3 2 4 2" xfId="1719" xr:uid="{ABDC8F43-5A47-480C-B3D7-DD2A6B0CA8AB}"/>
    <cellStyle name="Normal 4 5 3 3 2 4 2 2" xfId="3904" xr:uid="{1981CF17-1692-41BF-8A25-A4F403E683F4}"/>
    <cellStyle name="Normal 4 5 3 3 2 4 2 2 2" xfId="12653" xr:uid="{94114486-A89B-494A-9220-9FE028C2B5E0}"/>
    <cellStyle name="Normal 4 5 3 3 2 4 2 2 3" xfId="21388" xr:uid="{F46E1DC4-2819-4D81-A5DF-A861747D2CE0}"/>
    <cellStyle name="Normal 4 5 3 3 2 4 2 3" xfId="6098" xr:uid="{C1E450B2-A206-47EB-B8AF-B83E06F8EFCF}"/>
    <cellStyle name="Normal 4 5 3 3 2 4 2 3 2" xfId="14840" xr:uid="{D7C6E59C-DC17-4ABA-AF9F-06D2440CCFC4}"/>
    <cellStyle name="Normal 4 5 3 3 2 4 2 3 3" xfId="23575" xr:uid="{14D478DA-1D29-444B-B1A3-2CC9A42B7FE7}"/>
    <cellStyle name="Normal 4 5 3 3 2 4 2 4" xfId="8291" xr:uid="{BF564970-2DA8-4E65-89C5-8FF11A7C4E23}"/>
    <cellStyle name="Normal 4 5 3 3 2 4 2 4 2" xfId="17029" xr:uid="{FFB20670-C947-4D33-A434-A856677532C2}"/>
    <cellStyle name="Normal 4 5 3 3 2 4 2 4 3" xfId="25764" xr:uid="{1519AF99-C8FD-4732-BC28-081F1FD1DE63}"/>
    <cellStyle name="Normal 4 5 3 3 2 4 2 5" xfId="10476" xr:uid="{4B32F6B5-98F7-4A41-81F6-195BC3FD4716}"/>
    <cellStyle name="Normal 4 5 3 3 2 4 2 6" xfId="19210" xr:uid="{6E8CDD84-34EC-4C5F-B703-5FF48B2293BE}"/>
    <cellStyle name="Normal 4 5 3 3 2 4 2 7" xfId="27954" xr:uid="{71350BC7-A97A-463B-A74B-F471F451699A}"/>
    <cellStyle name="Normal 4 5 3 3 2 4 3" xfId="2943" xr:uid="{FBD49EFD-1659-4669-9C84-E7CC897F5A3C}"/>
    <cellStyle name="Normal 4 5 3 3 2 4 3 2" xfId="11692" xr:uid="{6C6A3DF1-0DFB-4C08-9347-650F2CF17CAD}"/>
    <cellStyle name="Normal 4 5 3 3 2 4 3 3" xfId="20427" xr:uid="{1C330D91-4228-4FE8-B712-FDB411809B65}"/>
    <cellStyle name="Normal 4 5 3 3 2 4 4" xfId="5129" xr:uid="{5D7BEE63-8143-49F1-A851-D083F9B6103D}"/>
    <cellStyle name="Normal 4 5 3 3 2 4 4 2" xfId="13871" xr:uid="{340DFB10-9A75-4468-A32D-A1685B93D75E}"/>
    <cellStyle name="Normal 4 5 3 3 2 4 4 3" xfId="22606" xr:uid="{C27C5680-3FAE-4BC5-81C1-22CB47A650FD}"/>
    <cellStyle name="Normal 4 5 3 3 2 4 5" xfId="7322" xr:uid="{5D33820E-F447-4F96-BA2C-8F4C535E27AC}"/>
    <cellStyle name="Normal 4 5 3 3 2 4 5 2" xfId="16060" xr:uid="{CFDA3724-0AD9-436D-B071-21EF1ECA8D44}"/>
    <cellStyle name="Normal 4 5 3 3 2 4 5 3" xfId="24795" xr:uid="{3D9039D5-FBCA-4D58-B6D6-A133901D9EB3}"/>
    <cellStyle name="Normal 4 5 3 3 2 4 6" xfId="9516" xr:uid="{A570A856-9446-4478-B437-D3DFA9F620A0}"/>
    <cellStyle name="Normal 4 5 3 3 2 4 7" xfId="18250" xr:uid="{E2A45B64-76CE-4E5E-A2AB-B22E84339580}"/>
    <cellStyle name="Normal 4 5 3 3 2 4 8" xfId="26985" xr:uid="{1DC5D907-89CC-41AE-A3E5-652ABAF5ECF8}"/>
    <cellStyle name="Normal 4 5 3 3 2 5" xfId="943" xr:uid="{D7945C62-923B-4EE5-8B2A-A5865A13868A}"/>
    <cellStyle name="Normal 4 5 3 3 2 5 2" xfId="1911" xr:uid="{79F529AF-3049-4638-B4A4-5D2BAB5D0A8D}"/>
    <cellStyle name="Normal 4 5 3 3 2 5 2 2" xfId="4096" xr:uid="{9D583C1F-01B3-499B-906F-A95C5EBB02FD}"/>
    <cellStyle name="Normal 4 5 3 3 2 5 2 2 2" xfId="12845" xr:uid="{D2E320CC-80EA-4A5D-B856-0745B7E9A288}"/>
    <cellStyle name="Normal 4 5 3 3 2 5 2 2 3" xfId="21580" xr:uid="{2BF95F23-3681-4615-8F0B-BFCF64B01C63}"/>
    <cellStyle name="Normal 4 5 3 3 2 5 2 3" xfId="6290" xr:uid="{93D1DA1D-494F-45FE-BAD7-C6F2CE604EA6}"/>
    <cellStyle name="Normal 4 5 3 3 2 5 2 3 2" xfId="15032" xr:uid="{ACCBFFEC-529E-459B-AF8F-37E12B60EFF2}"/>
    <cellStyle name="Normal 4 5 3 3 2 5 2 3 3" xfId="23767" xr:uid="{E97A3A80-09F9-4629-8D0B-5285F3F61E38}"/>
    <cellStyle name="Normal 4 5 3 3 2 5 2 4" xfId="8483" xr:uid="{FE8C491F-9189-42A2-8E04-D940720D805D}"/>
    <cellStyle name="Normal 4 5 3 3 2 5 2 4 2" xfId="17221" xr:uid="{0822EB22-C08D-4F82-8CB9-12746A64B902}"/>
    <cellStyle name="Normal 4 5 3 3 2 5 2 4 3" xfId="25956" xr:uid="{B94E285D-71E5-405A-9862-F0A646189D2B}"/>
    <cellStyle name="Normal 4 5 3 3 2 5 2 5" xfId="10668" xr:uid="{66B7A080-19D8-4450-BA2F-7083B73FBBE2}"/>
    <cellStyle name="Normal 4 5 3 3 2 5 2 6" xfId="19402" xr:uid="{7A0F5F86-108C-4EDD-9A37-2CFFC63F1D19}"/>
    <cellStyle name="Normal 4 5 3 3 2 5 2 7" xfId="28146" xr:uid="{E7ABD8BA-DF77-4A1E-906E-91AA158685F2}"/>
    <cellStyle name="Normal 4 5 3 3 2 5 3" xfId="3135" xr:uid="{812B904E-97A3-4486-97C2-242031143D92}"/>
    <cellStyle name="Normal 4 5 3 3 2 5 3 2" xfId="11884" xr:uid="{053EB3F3-13FF-4318-9CC0-C7EFDAD5CA2F}"/>
    <cellStyle name="Normal 4 5 3 3 2 5 3 3" xfId="20619" xr:uid="{C966824C-674C-4A86-A30A-232584B3993C}"/>
    <cellStyle name="Normal 4 5 3 3 2 5 4" xfId="5321" xr:uid="{16DD36A4-ECD4-42F1-9221-485C1CE3848E}"/>
    <cellStyle name="Normal 4 5 3 3 2 5 4 2" xfId="14063" xr:uid="{CF585A66-B15B-4304-80D4-8E1493A98222}"/>
    <cellStyle name="Normal 4 5 3 3 2 5 4 3" xfId="22798" xr:uid="{F3AD2A81-A4F8-41FC-B3D3-5F5A96EA2EF6}"/>
    <cellStyle name="Normal 4 5 3 3 2 5 5" xfId="7514" xr:uid="{42E359A1-C144-48DD-9E3D-62E2B2E7108E}"/>
    <cellStyle name="Normal 4 5 3 3 2 5 5 2" xfId="16252" xr:uid="{EAECDB1B-2F4F-4DF8-BE07-A9C4EDB6B571}"/>
    <cellStyle name="Normal 4 5 3 3 2 5 5 3" xfId="24987" xr:uid="{26850094-54AF-4C0F-9A82-BB92C612766F}"/>
    <cellStyle name="Normal 4 5 3 3 2 5 6" xfId="9708" xr:uid="{5910FA41-6C13-4B23-BBF6-6822523D472C}"/>
    <cellStyle name="Normal 4 5 3 3 2 5 7" xfId="18442" xr:uid="{22BF211E-AA51-46FC-A465-50751E4872A9}"/>
    <cellStyle name="Normal 4 5 3 3 2 5 8" xfId="27177" xr:uid="{6F983170-B539-45B3-B424-DF0BB7BA3258}"/>
    <cellStyle name="Normal 4 5 3 3 2 6" xfId="1137" xr:uid="{D69D536D-BA10-41B1-B700-667FE5DE2566}"/>
    <cellStyle name="Normal 4 5 3 3 2 6 2" xfId="3328" xr:uid="{EEBF48D1-7953-4C3C-8B63-70C713C697F7}"/>
    <cellStyle name="Normal 4 5 3 3 2 6 2 2" xfId="12077" xr:uid="{7E21006B-B737-4387-948C-F418145145B0}"/>
    <cellStyle name="Normal 4 5 3 3 2 6 2 3" xfId="20812" xr:uid="{2CEAB2D0-BFDF-4BE3-B2C2-FA8F1E9A4405}"/>
    <cellStyle name="Normal 4 5 3 3 2 6 3" xfId="5516" xr:uid="{77E1CF94-C4FA-44CC-A6D6-9F778E8DDED9}"/>
    <cellStyle name="Normal 4 5 3 3 2 6 3 2" xfId="14258" xr:uid="{10298192-D442-4165-A651-3442D58DDAC3}"/>
    <cellStyle name="Normal 4 5 3 3 2 6 3 3" xfId="22993" xr:uid="{5D2AEDC6-D4BF-4884-804E-136F035CE7EC}"/>
    <cellStyle name="Normal 4 5 3 3 2 6 4" xfId="7709" xr:uid="{7D0E15EF-202E-4967-BCA6-7F90C5A9A85E}"/>
    <cellStyle name="Normal 4 5 3 3 2 6 4 2" xfId="16447" xr:uid="{7CC6D9A9-3967-461B-936E-5CE79FA5E6D2}"/>
    <cellStyle name="Normal 4 5 3 3 2 6 4 3" xfId="25182" xr:uid="{0DC8C58F-12CB-4A96-A604-A1F9008366AD}"/>
    <cellStyle name="Normal 4 5 3 3 2 6 5" xfId="9900" xr:uid="{2A335DCD-AD43-4C07-B5C3-3CEDBDFEA1A9}"/>
    <cellStyle name="Normal 4 5 3 3 2 6 6" xfId="18634" xr:uid="{9D7E948B-8134-4453-BD15-D47E874BDD50}"/>
    <cellStyle name="Normal 4 5 3 3 2 6 7" xfId="27372" xr:uid="{741C7C14-566C-41A5-8106-3A85A065BADF}"/>
    <cellStyle name="Normal 4 5 3 3 2 7" xfId="2173" xr:uid="{7B0B1B6E-5E5D-497B-B932-6B30F29DABD6}"/>
    <cellStyle name="Normal 4 5 3 3 2 7 2" xfId="4353" xr:uid="{31F8BA3D-EB74-4EBC-B14D-9ADC4D04DB13}"/>
    <cellStyle name="Normal 4 5 3 3 2 7 2 2" xfId="13102" xr:uid="{8330C7DB-6E77-4937-84EA-ACFAC9BC03D4}"/>
    <cellStyle name="Normal 4 5 3 3 2 7 2 3" xfId="21837" xr:uid="{26AA6022-BC0B-47E6-B9DE-5499144BEB25}"/>
    <cellStyle name="Normal 4 5 3 3 2 7 3" xfId="6550" xr:uid="{EC97E19B-4891-4DDC-9BB3-EE830C9D3DD7}"/>
    <cellStyle name="Normal 4 5 3 3 2 7 3 2" xfId="15292" xr:uid="{FCF6CBE4-EAF7-4A82-8DB2-13AE3CDD01AE}"/>
    <cellStyle name="Normal 4 5 3 3 2 7 3 3" xfId="24027" xr:uid="{4F1C6C59-42D7-463C-A893-72C14C740FD2}"/>
    <cellStyle name="Normal 4 5 3 3 2 7 4" xfId="8744" xr:uid="{80E1F8C5-7D40-48E0-B581-A70CEC9AE805}"/>
    <cellStyle name="Normal 4 5 3 3 2 7 4 2" xfId="17481" xr:uid="{7852FF2C-C5EF-47C3-8118-BD6949C6715D}"/>
    <cellStyle name="Normal 4 5 3 3 2 7 4 3" xfId="26216" xr:uid="{C5F931BB-0A2D-4F14-AB51-DF9442983FD6}"/>
    <cellStyle name="Normal 4 5 3 3 2 7 5" xfId="10925" xr:uid="{F3D14F58-243E-402D-AD03-E81D3282D1FC}"/>
    <cellStyle name="Normal 4 5 3 3 2 7 6" xfId="19660" xr:uid="{324F4D6A-4FAA-4096-B878-3A4DF477DCEB}"/>
    <cellStyle name="Normal 4 5 3 3 2 7 7" xfId="28407" xr:uid="{25059708-A44E-4DF7-93FA-80362D9CC2B1}"/>
    <cellStyle name="Normal 4 5 3 3 2 8" xfId="2367" xr:uid="{4243457C-4249-4D3D-B044-465D2A501717}"/>
    <cellStyle name="Normal 4 5 3 3 2 8 2" xfId="11116" xr:uid="{8D740636-1ED5-45DD-9173-5D6B428537E6}"/>
    <cellStyle name="Normal 4 5 3 3 2 8 3" xfId="19851" xr:uid="{BC2271DF-6857-476D-8538-17E73BCEDB39}"/>
    <cellStyle name="Normal 4 5 3 3 2 9" xfId="4553" xr:uid="{E786C2B4-184B-48DF-B244-4ABF2B45EFA1}"/>
    <cellStyle name="Normal 4 5 3 3 2 9 2" xfId="13295" xr:uid="{30BDE2A0-38D1-4319-B9AA-BFDB18957DCE}"/>
    <cellStyle name="Normal 4 5 3 3 2 9 3" xfId="22030" xr:uid="{E03ED11B-698A-46A0-A8D8-A20865A99B82}"/>
    <cellStyle name="Normal 4 5 3 3 3" xfId="271" xr:uid="{2565ACAC-B509-472A-9788-296BCF6A8F04}"/>
    <cellStyle name="Normal 4 5 3 3 3 2" xfId="1239" xr:uid="{230A3E90-43EA-401F-B98A-B3D62E9ED09B}"/>
    <cellStyle name="Normal 4 5 3 3 3 2 2" xfId="3424" xr:uid="{5C66BD7E-574B-47BA-AB17-24281037867D}"/>
    <cellStyle name="Normal 4 5 3 3 3 2 2 2" xfId="12173" xr:uid="{5E83708F-F076-43A0-B303-85DACA00A201}"/>
    <cellStyle name="Normal 4 5 3 3 3 2 2 3" xfId="20908" xr:uid="{65CA45AD-3BFF-4587-A60B-E435EF17BEA7}"/>
    <cellStyle name="Normal 4 5 3 3 3 2 3" xfId="5618" xr:uid="{17FED874-D5EC-4E37-A33F-94CF2694E72D}"/>
    <cellStyle name="Normal 4 5 3 3 3 2 3 2" xfId="14360" xr:uid="{7E366FD7-CC5F-48FC-917F-11D28C4089F4}"/>
    <cellStyle name="Normal 4 5 3 3 3 2 3 3" xfId="23095" xr:uid="{CC4A0306-4E48-4F63-8FBC-69EEFD047582}"/>
    <cellStyle name="Normal 4 5 3 3 3 2 4" xfId="7811" xr:uid="{1C102720-2707-487D-84E8-30FDA278FE87}"/>
    <cellStyle name="Normal 4 5 3 3 3 2 4 2" xfId="16549" xr:uid="{B3FA478A-74D6-4749-9009-DA214775AB0D}"/>
    <cellStyle name="Normal 4 5 3 3 3 2 4 3" xfId="25284" xr:uid="{3060FD0A-FE77-480A-BDDE-4587911BEA6E}"/>
    <cellStyle name="Normal 4 5 3 3 3 2 5" xfId="9996" xr:uid="{C530F345-F6ED-4C2C-8084-09E6D7B70D01}"/>
    <cellStyle name="Normal 4 5 3 3 3 2 6" xfId="18730" xr:uid="{A01F5C25-2A28-451B-8C66-BE27CFA6E832}"/>
    <cellStyle name="Normal 4 5 3 3 3 2 7" xfId="27474" xr:uid="{EEB978A6-5332-4973-AA6F-31791BEBD13D}"/>
    <cellStyle name="Normal 4 5 3 3 3 3" xfId="2463" xr:uid="{8CD4FC5D-9231-4F4B-A1B8-0B0CA00A21A1}"/>
    <cellStyle name="Normal 4 5 3 3 3 3 2" xfId="11212" xr:uid="{0856A118-8767-40FF-83F6-FC0A08A5282D}"/>
    <cellStyle name="Normal 4 5 3 3 3 3 3" xfId="19947" xr:uid="{F903E0CA-F553-48CA-96EE-4F4F5F3FDEC6}"/>
    <cellStyle name="Normal 4 5 3 3 3 4" xfId="4649" xr:uid="{3C860470-64DD-4A6C-BAEF-E84F7E7F00E9}"/>
    <cellStyle name="Normal 4 5 3 3 3 4 2" xfId="13391" xr:uid="{1A122328-EF89-44FD-91C5-07E83EB2357B}"/>
    <cellStyle name="Normal 4 5 3 3 3 4 3" xfId="22126" xr:uid="{49217C98-D19B-4C61-971D-422A0AB290A2}"/>
    <cellStyle name="Normal 4 5 3 3 3 5" xfId="6842" xr:uid="{29DF1F64-02CE-493F-87DE-7292FCB0971F}"/>
    <cellStyle name="Normal 4 5 3 3 3 5 2" xfId="15580" xr:uid="{6629284F-220E-4542-BE78-93DF7E623073}"/>
    <cellStyle name="Normal 4 5 3 3 3 5 3" xfId="24315" xr:uid="{157C05C7-1A43-4797-8165-45067BBC88F4}"/>
    <cellStyle name="Normal 4 5 3 3 3 6" xfId="9036" xr:uid="{2AF95B56-F362-4381-BDFB-59D4561095A3}"/>
    <cellStyle name="Normal 4 5 3 3 3 7" xfId="17770" xr:uid="{812A47F9-1ABF-4E99-B8DB-2428448C662C}"/>
    <cellStyle name="Normal 4 5 3 3 3 8" xfId="26505" xr:uid="{308AC549-7BA4-421E-8431-E292C96E2666}"/>
    <cellStyle name="Normal 4 5 3 3 4" xfId="463" xr:uid="{0A77CBE1-98D5-4086-9D17-28FB533425E4}"/>
    <cellStyle name="Normal 4 5 3 3 4 2" xfId="1431" xr:uid="{1B40BDEB-D510-4B63-9964-07A6B68565E6}"/>
    <cellStyle name="Normal 4 5 3 3 4 2 2" xfId="3616" xr:uid="{B9A8BA8C-B564-42BE-8491-73A69FF65CFB}"/>
    <cellStyle name="Normal 4 5 3 3 4 2 2 2" xfId="12365" xr:uid="{605A08B2-135A-495F-A3F3-A475B96EEB65}"/>
    <cellStyle name="Normal 4 5 3 3 4 2 2 3" xfId="21100" xr:uid="{630DF1F8-ECA3-4CF9-9525-9013C23B5CD2}"/>
    <cellStyle name="Normal 4 5 3 3 4 2 3" xfId="5810" xr:uid="{504B5378-5E91-4E4C-B899-B7A37FA7D81B}"/>
    <cellStyle name="Normal 4 5 3 3 4 2 3 2" xfId="14552" xr:uid="{576D96C3-2086-4C8F-9157-A8DD2AEBBE6C}"/>
    <cellStyle name="Normal 4 5 3 3 4 2 3 3" xfId="23287" xr:uid="{8A4F5107-985B-4B6C-BFB0-60516A2B3639}"/>
    <cellStyle name="Normal 4 5 3 3 4 2 4" xfId="8003" xr:uid="{2852A2DC-4BF9-4C8C-869A-FC73A89E4B8C}"/>
    <cellStyle name="Normal 4 5 3 3 4 2 4 2" xfId="16741" xr:uid="{67E9D844-0160-4F72-BD1D-39A66CFC4DAA}"/>
    <cellStyle name="Normal 4 5 3 3 4 2 4 3" xfId="25476" xr:uid="{7207D10A-9ADE-4441-A7A5-119319C758ED}"/>
    <cellStyle name="Normal 4 5 3 3 4 2 5" xfId="10188" xr:uid="{37A263F2-07EA-43A0-B09D-F01D31D26AA2}"/>
    <cellStyle name="Normal 4 5 3 3 4 2 6" xfId="18922" xr:uid="{79DAEF05-576C-459A-9CCF-35487C94DF95}"/>
    <cellStyle name="Normal 4 5 3 3 4 2 7" xfId="27666" xr:uid="{29A5480C-B14C-4093-B248-6C379A7598D1}"/>
    <cellStyle name="Normal 4 5 3 3 4 3" xfId="2655" xr:uid="{8B28034E-6542-4853-9811-2374A678AC92}"/>
    <cellStyle name="Normal 4 5 3 3 4 3 2" xfId="11404" xr:uid="{6FCFA5F4-35BA-4823-A7A4-9FA205E6B26C}"/>
    <cellStyle name="Normal 4 5 3 3 4 3 3" xfId="20139" xr:uid="{C7F49604-AE87-49B3-86DF-A5FBAE36CE48}"/>
    <cellStyle name="Normal 4 5 3 3 4 4" xfId="4841" xr:uid="{89130A67-D0AE-4F6D-9E2C-BEA2C41F8809}"/>
    <cellStyle name="Normal 4 5 3 3 4 4 2" xfId="13583" xr:uid="{2532DEF1-2C68-407B-A321-B1CF5815BD49}"/>
    <cellStyle name="Normal 4 5 3 3 4 4 3" xfId="22318" xr:uid="{CF1FE9FA-74DB-46B7-8CB2-F5C7C5B70875}"/>
    <cellStyle name="Normal 4 5 3 3 4 5" xfId="7034" xr:uid="{1B0B213B-DFF5-4CB8-A095-C2E92260FD13}"/>
    <cellStyle name="Normal 4 5 3 3 4 5 2" xfId="15772" xr:uid="{EA57D8E2-2A06-47C8-BC66-A4D9AB304AF4}"/>
    <cellStyle name="Normal 4 5 3 3 4 5 3" xfId="24507" xr:uid="{35045159-50E3-485C-B473-AC867FF61C62}"/>
    <cellStyle name="Normal 4 5 3 3 4 6" xfId="9228" xr:uid="{EA256D73-6E22-4A64-AABC-F3B010EAB2B9}"/>
    <cellStyle name="Normal 4 5 3 3 4 7" xfId="17962" xr:uid="{3AF3AC0F-044F-422D-94CE-6C56AB7B4A03}"/>
    <cellStyle name="Normal 4 5 3 3 4 8" xfId="26697" xr:uid="{EA903D9A-FCB2-4AB6-9A5C-383A7A14F6C6}"/>
    <cellStyle name="Normal 4 5 3 3 5" xfId="655" xr:uid="{8F3BFCDA-0F59-4453-A223-BA6F8662687D}"/>
    <cellStyle name="Normal 4 5 3 3 5 2" xfId="1623" xr:uid="{23C5802E-7541-46D9-90FE-5E611D91D96D}"/>
    <cellStyle name="Normal 4 5 3 3 5 2 2" xfId="3808" xr:uid="{68E81BF4-8C6E-47ED-A649-9824128DBA06}"/>
    <cellStyle name="Normal 4 5 3 3 5 2 2 2" xfId="12557" xr:uid="{3F70B077-6543-4373-8D11-81749F22C79F}"/>
    <cellStyle name="Normal 4 5 3 3 5 2 2 3" xfId="21292" xr:uid="{7786034D-BCD3-4E64-9C55-D0130F462DB3}"/>
    <cellStyle name="Normal 4 5 3 3 5 2 3" xfId="6002" xr:uid="{0832A727-3C14-4003-9931-59CFE07030DC}"/>
    <cellStyle name="Normal 4 5 3 3 5 2 3 2" xfId="14744" xr:uid="{FA9AC3EE-DC85-4805-BD84-7EF5D4542626}"/>
    <cellStyle name="Normal 4 5 3 3 5 2 3 3" xfId="23479" xr:uid="{27FD171C-BD2D-48A0-AB68-C78E11AAAAF4}"/>
    <cellStyle name="Normal 4 5 3 3 5 2 4" xfId="8195" xr:uid="{56D279C2-3FD4-45BD-9973-9002B7B77016}"/>
    <cellStyle name="Normal 4 5 3 3 5 2 4 2" xfId="16933" xr:uid="{52CDA1AC-778F-4AE9-8C41-EDD53CFB8C65}"/>
    <cellStyle name="Normal 4 5 3 3 5 2 4 3" xfId="25668" xr:uid="{7920A565-2BB4-42E2-B2E9-2BD8A73D2EB6}"/>
    <cellStyle name="Normal 4 5 3 3 5 2 5" xfId="10380" xr:uid="{CE93090B-1116-4274-AC99-8C968A2F415A}"/>
    <cellStyle name="Normal 4 5 3 3 5 2 6" xfId="19114" xr:uid="{1CF68972-83A6-4701-9F41-6BE27C033871}"/>
    <cellStyle name="Normal 4 5 3 3 5 2 7" xfId="27858" xr:uid="{A18367DF-2997-443E-913F-75B73D83D188}"/>
    <cellStyle name="Normal 4 5 3 3 5 3" xfId="2847" xr:uid="{6CD93856-02AB-4E51-8E70-C5EF8E305626}"/>
    <cellStyle name="Normal 4 5 3 3 5 3 2" xfId="11596" xr:uid="{F29440EF-E0FD-4434-ACBA-B051EDD08E3A}"/>
    <cellStyle name="Normal 4 5 3 3 5 3 3" xfId="20331" xr:uid="{B6D6C33E-FF19-4246-8B8B-42329B252529}"/>
    <cellStyle name="Normal 4 5 3 3 5 4" xfId="5033" xr:uid="{72F24555-3AF3-47EB-9D28-90A78C1A81D3}"/>
    <cellStyle name="Normal 4 5 3 3 5 4 2" xfId="13775" xr:uid="{5E4412AA-5314-48AF-872D-8BD621FC30E0}"/>
    <cellStyle name="Normal 4 5 3 3 5 4 3" xfId="22510" xr:uid="{87349473-C42D-40F8-824D-5E4AC62B13B6}"/>
    <cellStyle name="Normal 4 5 3 3 5 5" xfId="7226" xr:uid="{80D1ACCC-A4F1-4E4F-BCC9-E318ADF6FCC1}"/>
    <cellStyle name="Normal 4 5 3 3 5 5 2" xfId="15964" xr:uid="{917B82A1-43A2-4E9D-904D-516A3652594B}"/>
    <cellStyle name="Normal 4 5 3 3 5 5 3" xfId="24699" xr:uid="{E5F100C9-04D7-45CB-ADF9-E651051A2E30}"/>
    <cellStyle name="Normal 4 5 3 3 5 6" xfId="9420" xr:uid="{72584BB7-EAD9-49AF-A333-6249BDF2FDEF}"/>
    <cellStyle name="Normal 4 5 3 3 5 7" xfId="18154" xr:uid="{2C4C662C-8C87-44CE-8B01-1DAD6269832E}"/>
    <cellStyle name="Normal 4 5 3 3 5 8" xfId="26889" xr:uid="{2CC363B5-28FB-411A-BD50-12A581200D9F}"/>
    <cellStyle name="Normal 4 5 3 3 6" xfId="847" xr:uid="{73BCFC93-5E38-4D28-8960-6093252064D9}"/>
    <cellStyle name="Normal 4 5 3 3 6 2" xfId="1815" xr:uid="{7E24FD52-0157-42AC-9066-1D67B83BF53B}"/>
    <cellStyle name="Normal 4 5 3 3 6 2 2" xfId="4000" xr:uid="{2B8BF55B-1CC0-4903-97EE-72A83713A73E}"/>
    <cellStyle name="Normal 4 5 3 3 6 2 2 2" xfId="12749" xr:uid="{F06ED750-72AC-40D5-A984-748150E60B36}"/>
    <cellStyle name="Normal 4 5 3 3 6 2 2 3" xfId="21484" xr:uid="{C712A521-546E-421D-BCCC-8886B4AAB381}"/>
    <cellStyle name="Normal 4 5 3 3 6 2 3" xfId="6194" xr:uid="{04311F36-89FC-497E-A02F-8C249A9E7DB0}"/>
    <cellStyle name="Normal 4 5 3 3 6 2 3 2" xfId="14936" xr:uid="{12601CDB-2E9E-43CF-86B9-44A47D740614}"/>
    <cellStyle name="Normal 4 5 3 3 6 2 3 3" xfId="23671" xr:uid="{5DD4FC59-03A7-424E-AFEA-B1ADC1D336D9}"/>
    <cellStyle name="Normal 4 5 3 3 6 2 4" xfId="8387" xr:uid="{EB0654E0-0D75-4DAF-8AF9-4AAB3E071D3E}"/>
    <cellStyle name="Normal 4 5 3 3 6 2 4 2" xfId="17125" xr:uid="{9E8634D5-B5DE-4A2A-840C-ED1E32EBB417}"/>
    <cellStyle name="Normal 4 5 3 3 6 2 4 3" xfId="25860" xr:uid="{82881C07-F63F-4E53-A2EF-91609D951E1F}"/>
    <cellStyle name="Normal 4 5 3 3 6 2 5" xfId="10572" xr:uid="{7551611C-9EB6-4828-A055-38EF3333B048}"/>
    <cellStyle name="Normal 4 5 3 3 6 2 6" xfId="19306" xr:uid="{B1D0076C-C54A-4E47-8B04-05F367AC4FAA}"/>
    <cellStyle name="Normal 4 5 3 3 6 2 7" xfId="28050" xr:uid="{EFA84312-AC96-45C7-90EF-71A24869972B}"/>
    <cellStyle name="Normal 4 5 3 3 6 3" xfId="3039" xr:uid="{F8E0E8F2-CF57-47DE-9D40-9A703168BA79}"/>
    <cellStyle name="Normal 4 5 3 3 6 3 2" xfId="11788" xr:uid="{310A9DDA-327C-4D7A-8FEF-6638F6DCF121}"/>
    <cellStyle name="Normal 4 5 3 3 6 3 3" xfId="20523" xr:uid="{3A94F1E8-ADC1-4F8D-8106-C698BD990587}"/>
    <cellStyle name="Normal 4 5 3 3 6 4" xfId="5225" xr:uid="{24926C46-202F-4E8E-8DE1-7650F428C376}"/>
    <cellStyle name="Normal 4 5 3 3 6 4 2" xfId="13967" xr:uid="{ED1A1552-5548-4A50-8E9E-393FF46C8144}"/>
    <cellStyle name="Normal 4 5 3 3 6 4 3" xfId="22702" xr:uid="{51E60FEB-BFFA-4DE9-8A13-D86378908C00}"/>
    <cellStyle name="Normal 4 5 3 3 6 5" xfId="7418" xr:uid="{1E7D772D-2EE3-4929-B2CF-20624A19FB8B}"/>
    <cellStyle name="Normal 4 5 3 3 6 5 2" xfId="16156" xr:uid="{003603D1-BB9A-4E66-B31F-A1F254F35B4B}"/>
    <cellStyle name="Normal 4 5 3 3 6 5 3" xfId="24891" xr:uid="{662BDB62-A642-4824-8E66-717BE40A3BA9}"/>
    <cellStyle name="Normal 4 5 3 3 6 6" xfId="9612" xr:uid="{673A6F9A-8772-49AA-953D-F406D08E18AB}"/>
    <cellStyle name="Normal 4 5 3 3 6 7" xfId="18346" xr:uid="{A9863E05-94A1-4C74-88F3-6E49B98017D6}"/>
    <cellStyle name="Normal 4 5 3 3 6 8" xfId="27081" xr:uid="{8C610DF7-A006-4766-8149-466CE9EA0BC6}"/>
    <cellStyle name="Normal 4 5 3 3 7" xfId="1041" xr:uid="{3D3F0B59-0AF1-4AC8-94CA-5B08AA01FA2A}"/>
    <cellStyle name="Normal 4 5 3 3 7 2" xfId="3232" xr:uid="{6AA6D40D-46FE-4490-971A-CC182B732B03}"/>
    <cellStyle name="Normal 4 5 3 3 7 2 2" xfId="11981" xr:uid="{D5B54228-5480-4EF7-9900-A55BB89ED090}"/>
    <cellStyle name="Normal 4 5 3 3 7 2 3" xfId="20716" xr:uid="{9468A147-484D-430A-BD85-5A561964F13A}"/>
    <cellStyle name="Normal 4 5 3 3 7 3" xfId="5420" xr:uid="{F24D68B3-7EDE-49DD-AA5A-132A249A1358}"/>
    <cellStyle name="Normal 4 5 3 3 7 3 2" xfId="14162" xr:uid="{85A5F3E4-2D8F-44DE-A3F0-F221220B93F7}"/>
    <cellStyle name="Normal 4 5 3 3 7 3 3" xfId="22897" xr:uid="{2560AEA9-EC6E-4CB5-ADD9-4F336EE3DEBC}"/>
    <cellStyle name="Normal 4 5 3 3 7 4" xfId="7613" xr:uid="{EDB23E53-9B2D-4CCA-94F0-7C2933052F4E}"/>
    <cellStyle name="Normal 4 5 3 3 7 4 2" xfId="16351" xr:uid="{5CA5E167-0034-47B2-B29E-BDCFF858F8FA}"/>
    <cellStyle name="Normal 4 5 3 3 7 4 3" xfId="25086" xr:uid="{57ACAFC5-327E-4EB5-9257-BE2159BFB882}"/>
    <cellStyle name="Normal 4 5 3 3 7 5" xfId="9804" xr:uid="{93649A09-1C92-4E3F-B69E-D21B8129DC5C}"/>
    <cellStyle name="Normal 4 5 3 3 7 6" xfId="18538" xr:uid="{D0AD4ED4-7DCB-482B-8F88-43A632CF8F54}"/>
    <cellStyle name="Normal 4 5 3 3 7 7" xfId="27276" xr:uid="{3B149C02-FBCE-4CA7-BA3F-F19197425B73}"/>
    <cellStyle name="Normal 4 5 3 3 8" xfId="2077" xr:uid="{3F9E7CEA-14CD-4AF2-B3CC-18C6DCB4D767}"/>
    <cellStyle name="Normal 4 5 3 3 8 2" xfId="4257" xr:uid="{80C0CF7A-6743-4BEF-A8D9-EC7E247E55C6}"/>
    <cellStyle name="Normal 4 5 3 3 8 2 2" xfId="13006" xr:uid="{2B36D18D-3900-48CB-AD62-4E816C7A81D4}"/>
    <cellStyle name="Normal 4 5 3 3 8 2 3" xfId="21741" xr:uid="{0C1745E7-4648-48FC-B62E-5B1421285046}"/>
    <cellStyle name="Normal 4 5 3 3 8 3" xfId="6454" xr:uid="{4C2641D3-9EB6-41AA-847D-807304C0B916}"/>
    <cellStyle name="Normal 4 5 3 3 8 3 2" xfId="15196" xr:uid="{DA48E2F5-E998-453C-91D8-49A4C3A44393}"/>
    <cellStyle name="Normal 4 5 3 3 8 3 3" xfId="23931" xr:uid="{D210D834-DF3B-44BA-AAE2-5D470953EC7B}"/>
    <cellStyle name="Normal 4 5 3 3 8 4" xfId="8648" xr:uid="{E751F341-82D8-4163-AFFD-86A3CA55AF1E}"/>
    <cellStyle name="Normal 4 5 3 3 8 4 2" xfId="17385" xr:uid="{A9823C3A-F35C-4E8F-9D26-16EADC3C6EB2}"/>
    <cellStyle name="Normal 4 5 3 3 8 4 3" xfId="26120" xr:uid="{9E2BAE7F-8CDC-4DC6-B9F5-FF5C7B1CE891}"/>
    <cellStyle name="Normal 4 5 3 3 8 5" xfId="10829" xr:uid="{BA3FB608-71A4-4AE5-97AC-18E091ADC16B}"/>
    <cellStyle name="Normal 4 5 3 3 8 6" xfId="19564" xr:uid="{5DB16F96-E4CF-4C0A-87AD-45B9E84BA484}"/>
    <cellStyle name="Normal 4 5 3 3 8 7" xfId="28311" xr:uid="{660865F4-730B-433E-BEFD-7BF532B6CC61}"/>
    <cellStyle name="Normal 4 5 3 3 9" xfId="2271" xr:uid="{9B5726C8-5546-4323-8649-513190AE9ADB}"/>
    <cellStyle name="Normal 4 5 3 3 9 2" xfId="11020" xr:uid="{AFBFB617-9AA2-4896-8FCD-48E95AF7354B}"/>
    <cellStyle name="Normal 4 5 3 3 9 3" xfId="19755" xr:uid="{A0984CE9-9E3B-4224-85B4-9C54BC6D69F9}"/>
    <cellStyle name="Normal 4 5 3 4" xfId="127" xr:uid="{16D55BD3-347E-43EB-9454-AA45BDFC855B}"/>
    <cellStyle name="Normal 4 5 3 4 10" xfId="6698" xr:uid="{ABA18853-8EBA-4694-9AA2-0CB261F1E1C4}"/>
    <cellStyle name="Normal 4 5 3 4 10 2" xfId="15436" xr:uid="{F7D34F4D-8D85-4097-86DE-EA82BEB6988E}"/>
    <cellStyle name="Normal 4 5 3 4 10 3" xfId="24171" xr:uid="{50867AC6-611F-4ACF-8FD0-6FACDC850C93}"/>
    <cellStyle name="Normal 4 5 3 4 11" xfId="8892" xr:uid="{E7A62FFE-B362-49F0-B5C7-35593744311F}"/>
    <cellStyle name="Normal 4 5 3 4 12" xfId="17626" xr:uid="{503AE95F-15DD-41A6-B92E-DCB0DC1EA605}"/>
    <cellStyle name="Normal 4 5 3 4 13" xfId="26361" xr:uid="{F5F21119-CCB9-4EE9-8312-4220592C9309}"/>
    <cellStyle name="Normal 4 5 3 4 2" xfId="319" xr:uid="{7639D644-D739-4F41-8181-48374E55A747}"/>
    <cellStyle name="Normal 4 5 3 4 2 2" xfId="1287" xr:uid="{31C85E28-3E15-46FD-9674-3E0719CE01E5}"/>
    <cellStyle name="Normal 4 5 3 4 2 2 2" xfId="3472" xr:uid="{171644EE-054A-4059-AB1F-A99A458CCA16}"/>
    <cellStyle name="Normal 4 5 3 4 2 2 2 2" xfId="12221" xr:uid="{2A6FAC9D-AD27-4933-AE64-7466756D70F3}"/>
    <cellStyle name="Normal 4 5 3 4 2 2 2 3" xfId="20956" xr:uid="{2EEFD93D-C41B-4C54-B86B-8D8A15C8B4B2}"/>
    <cellStyle name="Normal 4 5 3 4 2 2 3" xfId="5666" xr:uid="{CA9207A3-AA94-49F4-9390-DC00D5E7D251}"/>
    <cellStyle name="Normal 4 5 3 4 2 2 3 2" xfId="14408" xr:uid="{3B8F8182-F5BF-44B1-9100-6B606333D2AD}"/>
    <cellStyle name="Normal 4 5 3 4 2 2 3 3" xfId="23143" xr:uid="{FEA4FCD9-8028-489F-B3E4-38DE6DCF55A1}"/>
    <cellStyle name="Normal 4 5 3 4 2 2 4" xfId="7859" xr:uid="{8879D376-BAFB-4B62-994F-6167B785DFF3}"/>
    <cellStyle name="Normal 4 5 3 4 2 2 4 2" xfId="16597" xr:uid="{41CF948E-EC8F-4994-8732-28FC357E723E}"/>
    <cellStyle name="Normal 4 5 3 4 2 2 4 3" xfId="25332" xr:uid="{396D30F4-15F2-402B-A2FB-1A4F8227FC95}"/>
    <cellStyle name="Normal 4 5 3 4 2 2 5" xfId="10044" xr:uid="{2FA90F5C-FF92-4EA5-A8FE-6147328E21E4}"/>
    <cellStyle name="Normal 4 5 3 4 2 2 6" xfId="18778" xr:uid="{9E3291F0-7CCD-4775-A447-45D1D942A3F7}"/>
    <cellStyle name="Normal 4 5 3 4 2 2 7" xfId="27522" xr:uid="{157CF597-C9E1-4863-B21B-4D368CBF326A}"/>
    <cellStyle name="Normal 4 5 3 4 2 3" xfId="2511" xr:uid="{0F1ADA22-A95C-435C-B9A6-79ADB6803EA7}"/>
    <cellStyle name="Normal 4 5 3 4 2 3 2" xfId="11260" xr:uid="{7D16D3E3-E9E5-4C50-A011-EE17E8E47E21}"/>
    <cellStyle name="Normal 4 5 3 4 2 3 3" xfId="19995" xr:uid="{F0D7A491-8004-4603-81FE-74722E5A1B36}"/>
    <cellStyle name="Normal 4 5 3 4 2 4" xfId="4697" xr:uid="{16D266D7-69CC-431A-B278-A7BB69CEDE9D}"/>
    <cellStyle name="Normal 4 5 3 4 2 4 2" xfId="13439" xr:uid="{79D1B312-BAF3-4D9E-837F-EEC222DC6A33}"/>
    <cellStyle name="Normal 4 5 3 4 2 4 3" xfId="22174" xr:uid="{3F261E41-02E6-4A6B-9722-7F538B76E32C}"/>
    <cellStyle name="Normal 4 5 3 4 2 5" xfId="6890" xr:uid="{625A8F30-EB6C-43FF-B155-5DAE53CAA2D9}"/>
    <cellStyle name="Normal 4 5 3 4 2 5 2" xfId="15628" xr:uid="{3CE91353-6CCE-4056-8154-475468E334C7}"/>
    <cellStyle name="Normal 4 5 3 4 2 5 3" xfId="24363" xr:uid="{90CBA4D9-2071-4874-B9E3-8B0E0F9C1F71}"/>
    <cellStyle name="Normal 4 5 3 4 2 6" xfId="9084" xr:uid="{80BCD736-0189-452B-A46D-636430AFE656}"/>
    <cellStyle name="Normal 4 5 3 4 2 7" xfId="17818" xr:uid="{DAE0C91B-EE69-42AB-8773-966891B1BDC1}"/>
    <cellStyle name="Normal 4 5 3 4 2 8" xfId="26553" xr:uid="{E1A9CCDC-F766-42C8-B274-D70CA042BD37}"/>
    <cellStyle name="Normal 4 5 3 4 3" xfId="511" xr:uid="{D49904E2-2168-4149-8712-9A6F87AB7362}"/>
    <cellStyle name="Normal 4 5 3 4 3 2" xfId="1479" xr:uid="{74A5D8D9-6F38-4755-B760-0DA06E6BB979}"/>
    <cellStyle name="Normal 4 5 3 4 3 2 2" xfId="3664" xr:uid="{3294D22F-6AFE-4DD1-AC75-F65E408D1F02}"/>
    <cellStyle name="Normal 4 5 3 4 3 2 2 2" xfId="12413" xr:uid="{DAD591B2-FAD5-41DA-A731-2780B90EE732}"/>
    <cellStyle name="Normal 4 5 3 4 3 2 2 3" xfId="21148" xr:uid="{9CEBD041-F8CD-472A-B1BA-24A1B57E7499}"/>
    <cellStyle name="Normal 4 5 3 4 3 2 3" xfId="5858" xr:uid="{D470E4B9-21B6-4118-BDB5-CFFF610D63EA}"/>
    <cellStyle name="Normal 4 5 3 4 3 2 3 2" xfId="14600" xr:uid="{FBB28E3A-A401-4CEB-B97F-00C25E26ED2A}"/>
    <cellStyle name="Normal 4 5 3 4 3 2 3 3" xfId="23335" xr:uid="{DB52499C-CCCB-44FC-B35F-7262A391E105}"/>
    <cellStyle name="Normal 4 5 3 4 3 2 4" xfId="8051" xr:uid="{AA88A9E7-644A-4B17-8663-842A3C931191}"/>
    <cellStyle name="Normal 4 5 3 4 3 2 4 2" xfId="16789" xr:uid="{3791BB50-FFA8-4B7E-A978-0930B2ABD58E}"/>
    <cellStyle name="Normal 4 5 3 4 3 2 4 3" xfId="25524" xr:uid="{DE8B4476-D3C5-4745-9487-714AD2A641F8}"/>
    <cellStyle name="Normal 4 5 3 4 3 2 5" xfId="10236" xr:uid="{0936B75B-6675-4B03-B143-C606D9C00128}"/>
    <cellStyle name="Normal 4 5 3 4 3 2 6" xfId="18970" xr:uid="{62493DFF-DB2F-412F-89B1-82933B4C3B79}"/>
    <cellStyle name="Normal 4 5 3 4 3 2 7" xfId="27714" xr:uid="{68BAA2E3-3A93-49DB-AD5E-18E142503D58}"/>
    <cellStyle name="Normal 4 5 3 4 3 3" xfId="2703" xr:uid="{2612E219-B368-4661-B106-6EFC9A757095}"/>
    <cellStyle name="Normal 4 5 3 4 3 3 2" xfId="11452" xr:uid="{464B171D-9E66-4BCF-A478-8F45CE2FD16B}"/>
    <cellStyle name="Normal 4 5 3 4 3 3 3" xfId="20187" xr:uid="{123952BA-570E-432F-AEC6-244B99FF13FD}"/>
    <cellStyle name="Normal 4 5 3 4 3 4" xfId="4889" xr:uid="{10589AF4-AA2D-4614-A93F-12806FBDE0CF}"/>
    <cellStyle name="Normal 4 5 3 4 3 4 2" xfId="13631" xr:uid="{DC61161A-C341-4722-8178-0D05999CB80D}"/>
    <cellStyle name="Normal 4 5 3 4 3 4 3" xfId="22366" xr:uid="{3E5AFB2F-413A-49F0-95C9-631E21A2B475}"/>
    <cellStyle name="Normal 4 5 3 4 3 5" xfId="7082" xr:uid="{0B7B650F-A390-420D-9E2E-CB57F36AF5F4}"/>
    <cellStyle name="Normal 4 5 3 4 3 5 2" xfId="15820" xr:uid="{9061731A-6B56-4C72-8967-AA73665303D8}"/>
    <cellStyle name="Normal 4 5 3 4 3 5 3" xfId="24555" xr:uid="{126A925B-094B-4FD9-9FA1-A61735907DF1}"/>
    <cellStyle name="Normal 4 5 3 4 3 6" xfId="9276" xr:uid="{7C5F193F-1DF2-496A-A803-0DAE5AC6BD03}"/>
    <cellStyle name="Normal 4 5 3 4 3 7" xfId="18010" xr:uid="{6DD4989D-9F2F-4365-B009-DB187D30A39C}"/>
    <cellStyle name="Normal 4 5 3 4 3 8" xfId="26745" xr:uid="{5F5660FB-F8FD-4367-BE3B-6345E2FCD393}"/>
    <cellStyle name="Normal 4 5 3 4 4" xfId="703" xr:uid="{5FBA44F3-A2EC-4EB5-8E26-F1668F883376}"/>
    <cellStyle name="Normal 4 5 3 4 4 2" xfId="1671" xr:uid="{F6AA3100-311B-4E1C-A0E6-11D907003CA0}"/>
    <cellStyle name="Normal 4 5 3 4 4 2 2" xfId="3856" xr:uid="{BE881F64-649C-4B9B-AB4D-02F10D008B93}"/>
    <cellStyle name="Normal 4 5 3 4 4 2 2 2" xfId="12605" xr:uid="{1813C4F1-9784-41C9-B8DB-0818583939D5}"/>
    <cellStyle name="Normal 4 5 3 4 4 2 2 3" xfId="21340" xr:uid="{94159505-BB64-484F-9B2C-25BC00D3FC7D}"/>
    <cellStyle name="Normal 4 5 3 4 4 2 3" xfId="6050" xr:uid="{55DC0420-D5D4-4B1A-ACBA-173392E4A2E4}"/>
    <cellStyle name="Normal 4 5 3 4 4 2 3 2" xfId="14792" xr:uid="{F6130161-9221-4BE4-91FA-242CABDF321C}"/>
    <cellStyle name="Normal 4 5 3 4 4 2 3 3" xfId="23527" xr:uid="{D80995B6-A384-4420-99E5-AF737A77A58F}"/>
    <cellStyle name="Normal 4 5 3 4 4 2 4" xfId="8243" xr:uid="{CAEE828D-5465-4ACF-80EA-3D77B008857F}"/>
    <cellStyle name="Normal 4 5 3 4 4 2 4 2" xfId="16981" xr:uid="{BB6B74E4-BC79-4E19-941D-5998D0922379}"/>
    <cellStyle name="Normal 4 5 3 4 4 2 4 3" xfId="25716" xr:uid="{72EB1D78-292E-4B5F-A23F-F03B55AA348C}"/>
    <cellStyle name="Normal 4 5 3 4 4 2 5" xfId="10428" xr:uid="{C2EAA3BF-A277-435D-8E53-9CFE2C17D5E1}"/>
    <cellStyle name="Normal 4 5 3 4 4 2 6" xfId="19162" xr:uid="{66CF4968-9979-4084-BE8C-564743577F4C}"/>
    <cellStyle name="Normal 4 5 3 4 4 2 7" xfId="27906" xr:uid="{8A2B79FA-24EC-46FE-B134-932D59DF92B7}"/>
    <cellStyle name="Normal 4 5 3 4 4 3" xfId="2895" xr:uid="{66C98132-BD61-4E85-9676-AC9BB5B4C8AF}"/>
    <cellStyle name="Normal 4 5 3 4 4 3 2" xfId="11644" xr:uid="{8BE88BE0-EB93-4184-960D-5202E9C89566}"/>
    <cellStyle name="Normal 4 5 3 4 4 3 3" xfId="20379" xr:uid="{FB69CAA0-FE9A-4A81-8505-ABAEFC47762F}"/>
    <cellStyle name="Normal 4 5 3 4 4 4" xfId="5081" xr:uid="{F67382EA-A444-48BC-A23B-2F047B745B50}"/>
    <cellStyle name="Normal 4 5 3 4 4 4 2" xfId="13823" xr:uid="{ED78DFE1-47F1-4FEE-B835-0DF1CB28FD6F}"/>
    <cellStyle name="Normal 4 5 3 4 4 4 3" xfId="22558" xr:uid="{D1033FD5-F8AC-4927-AE22-F9A60DF0DE42}"/>
    <cellStyle name="Normal 4 5 3 4 4 5" xfId="7274" xr:uid="{62884E4B-5C7B-4AB9-89AA-0B8D0ED88F89}"/>
    <cellStyle name="Normal 4 5 3 4 4 5 2" xfId="16012" xr:uid="{E4F2FCD2-0C91-407B-BF12-2AC8896707FC}"/>
    <cellStyle name="Normal 4 5 3 4 4 5 3" xfId="24747" xr:uid="{41F233F5-E96D-42E9-A312-1F9EF20AB462}"/>
    <cellStyle name="Normal 4 5 3 4 4 6" xfId="9468" xr:uid="{1D5192EC-A314-4831-80EE-4224512B4892}"/>
    <cellStyle name="Normal 4 5 3 4 4 7" xfId="18202" xr:uid="{0D1B369F-1615-4DD7-B580-35EAE31D5F99}"/>
    <cellStyle name="Normal 4 5 3 4 4 8" xfId="26937" xr:uid="{8938DB76-A466-4E44-851C-A78FA77D191D}"/>
    <cellStyle name="Normal 4 5 3 4 5" xfId="895" xr:uid="{DB458ABF-7830-4E7A-8E87-A7908BABB4D5}"/>
    <cellStyle name="Normal 4 5 3 4 5 2" xfId="1863" xr:uid="{1D81C1CA-3B41-47A9-990C-5B4FEE36CDDF}"/>
    <cellStyle name="Normal 4 5 3 4 5 2 2" xfId="4048" xr:uid="{7E835656-0E33-4944-B7BF-B312FC45EFFA}"/>
    <cellStyle name="Normal 4 5 3 4 5 2 2 2" xfId="12797" xr:uid="{7E2207DE-404B-44DC-9E9F-3DCDDBB30876}"/>
    <cellStyle name="Normal 4 5 3 4 5 2 2 3" xfId="21532" xr:uid="{76F04FA2-42C5-4656-B446-E4A02F5DB4B2}"/>
    <cellStyle name="Normal 4 5 3 4 5 2 3" xfId="6242" xr:uid="{93C41978-5C83-44B1-AF10-09E91CB19C6B}"/>
    <cellStyle name="Normal 4 5 3 4 5 2 3 2" xfId="14984" xr:uid="{2AD29CAD-00BB-4898-B212-EC3AEB824093}"/>
    <cellStyle name="Normal 4 5 3 4 5 2 3 3" xfId="23719" xr:uid="{A4DFA338-E0F1-4CFC-96CF-39CEE7FBC77F}"/>
    <cellStyle name="Normal 4 5 3 4 5 2 4" xfId="8435" xr:uid="{D488CD6D-CC78-4456-8DF7-0FE40498927F}"/>
    <cellStyle name="Normal 4 5 3 4 5 2 4 2" xfId="17173" xr:uid="{454BCE83-D373-4062-8F3D-8E269CD98E2E}"/>
    <cellStyle name="Normal 4 5 3 4 5 2 4 3" xfId="25908" xr:uid="{F92645CF-7C56-419A-BA62-ABE65E1615FF}"/>
    <cellStyle name="Normal 4 5 3 4 5 2 5" xfId="10620" xr:uid="{66CEFC63-905E-432D-8DA8-C211A7046FC9}"/>
    <cellStyle name="Normal 4 5 3 4 5 2 6" xfId="19354" xr:uid="{5BE6C36E-A344-40F9-A20B-617214D9779A}"/>
    <cellStyle name="Normal 4 5 3 4 5 2 7" xfId="28098" xr:uid="{ED64C0EE-14CD-494C-AFD9-9A52A428496F}"/>
    <cellStyle name="Normal 4 5 3 4 5 3" xfId="3087" xr:uid="{ADCAE52B-1821-48A9-8FCA-04AE575CDE8C}"/>
    <cellStyle name="Normal 4 5 3 4 5 3 2" xfId="11836" xr:uid="{E8EC1A87-4271-4E4C-A9A7-661D59AE1EC7}"/>
    <cellStyle name="Normal 4 5 3 4 5 3 3" xfId="20571" xr:uid="{811C6766-1251-4043-9555-E56C192804D5}"/>
    <cellStyle name="Normal 4 5 3 4 5 4" xfId="5273" xr:uid="{64764806-2BBC-482D-A56C-1DF60A5E5A4C}"/>
    <cellStyle name="Normal 4 5 3 4 5 4 2" xfId="14015" xr:uid="{2514AECE-65E5-4B11-BBBD-54AEE0299949}"/>
    <cellStyle name="Normal 4 5 3 4 5 4 3" xfId="22750" xr:uid="{6E7B8624-1465-440F-A574-533AF82CAC1C}"/>
    <cellStyle name="Normal 4 5 3 4 5 5" xfId="7466" xr:uid="{D0A9E1D6-DA55-4774-A079-F1A774145684}"/>
    <cellStyle name="Normal 4 5 3 4 5 5 2" xfId="16204" xr:uid="{A176CF23-2EAE-4B04-A3DA-D3C49A874823}"/>
    <cellStyle name="Normal 4 5 3 4 5 5 3" xfId="24939" xr:uid="{94F42235-9BF5-4D44-AE15-971ACC626B51}"/>
    <cellStyle name="Normal 4 5 3 4 5 6" xfId="9660" xr:uid="{C7E4B39A-B2C8-4D72-A75F-5EB661F57F28}"/>
    <cellStyle name="Normal 4 5 3 4 5 7" xfId="18394" xr:uid="{528FFF7C-9154-422B-85B7-C7277089F794}"/>
    <cellStyle name="Normal 4 5 3 4 5 8" xfId="27129" xr:uid="{B4678AB5-2E43-4ACE-B6D6-CEC13DA45513}"/>
    <cellStyle name="Normal 4 5 3 4 6" xfId="1089" xr:uid="{EE4E2809-6525-4BBB-B223-17C2C1ECB060}"/>
    <cellStyle name="Normal 4 5 3 4 6 2" xfId="3280" xr:uid="{50D74D67-45D5-4EDC-987A-86D9EA0598FA}"/>
    <cellStyle name="Normal 4 5 3 4 6 2 2" xfId="12029" xr:uid="{48F31D7A-4312-426B-A633-7E7CE00AE4EC}"/>
    <cellStyle name="Normal 4 5 3 4 6 2 3" xfId="20764" xr:uid="{FA5D2A34-F71A-4A52-AE07-4D0AA6DBFB8B}"/>
    <cellStyle name="Normal 4 5 3 4 6 3" xfId="5468" xr:uid="{C056D9B9-5DE7-46AB-9E9B-295A5716B34F}"/>
    <cellStyle name="Normal 4 5 3 4 6 3 2" xfId="14210" xr:uid="{EC8C4DC5-0325-4641-9BB0-BF15BCA8523D}"/>
    <cellStyle name="Normal 4 5 3 4 6 3 3" xfId="22945" xr:uid="{D8C2553C-AA5D-4916-80D4-5CBF571B98A1}"/>
    <cellStyle name="Normal 4 5 3 4 6 4" xfId="7661" xr:uid="{5E3A1CAA-328D-4C26-8AFA-E0589C0BD694}"/>
    <cellStyle name="Normal 4 5 3 4 6 4 2" xfId="16399" xr:uid="{3A270646-1486-4FC8-8643-1FE7E7047359}"/>
    <cellStyle name="Normal 4 5 3 4 6 4 3" xfId="25134" xr:uid="{6CF99D1D-47AB-4B3B-A9F8-26BE6C96722D}"/>
    <cellStyle name="Normal 4 5 3 4 6 5" xfId="9852" xr:uid="{57D032A2-2F7F-4621-B5A8-00F255A7F8CE}"/>
    <cellStyle name="Normal 4 5 3 4 6 6" xfId="18586" xr:uid="{8BB5CC4E-5577-44BD-8598-8A7B94A3CC4E}"/>
    <cellStyle name="Normal 4 5 3 4 6 7" xfId="27324" xr:uid="{E28D8640-7D72-4C07-B0C2-A063721B64A2}"/>
    <cellStyle name="Normal 4 5 3 4 7" xfId="2125" xr:uid="{9F26D31B-32B0-4F53-A897-BE1C6A28AE1B}"/>
    <cellStyle name="Normal 4 5 3 4 7 2" xfId="4305" xr:uid="{D98671EA-FB2A-46FE-8F6D-E4416B1DC78F}"/>
    <cellStyle name="Normal 4 5 3 4 7 2 2" xfId="13054" xr:uid="{9BDAD6E6-FC47-466D-A684-2736277E598C}"/>
    <cellStyle name="Normal 4 5 3 4 7 2 3" xfId="21789" xr:uid="{01709E64-31BB-4D9A-9677-ADE37026F7BD}"/>
    <cellStyle name="Normal 4 5 3 4 7 3" xfId="6502" xr:uid="{967AD21A-8205-4A56-931F-3D09CE199199}"/>
    <cellStyle name="Normal 4 5 3 4 7 3 2" xfId="15244" xr:uid="{8F1E167D-0F36-425D-B753-25994CB9D98F}"/>
    <cellStyle name="Normal 4 5 3 4 7 3 3" xfId="23979" xr:uid="{039010DC-4785-4437-8AE6-8BE6C1E0A547}"/>
    <cellStyle name="Normal 4 5 3 4 7 4" xfId="8696" xr:uid="{EFB39BDE-B91B-436A-A103-D47311EC081A}"/>
    <cellStyle name="Normal 4 5 3 4 7 4 2" xfId="17433" xr:uid="{6CC75E7B-658B-4F5A-9C56-74EB4D5347B4}"/>
    <cellStyle name="Normal 4 5 3 4 7 4 3" xfId="26168" xr:uid="{84070110-A625-4F89-A860-952E461A9BC8}"/>
    <cellStyle name="Normal 4 5 3 4 7 5" xfId="10877" xr:uid="{CEB5C7F7-7ECD-487D-89A9-5ADF2D316233}"/>
    <cellStyle name="Normal 4 5 3 4 7 6" xfId="19612" xr:uid="{442C35DF-F581-4D49-BE6D-265272EA850D}"/>
    <cellStyle name="Normal 4 5 3 4 7 7" xfId="28359" xr:uid="{7E13606B-6E50-47FB-8FDD-5F15B29C971D}"/>
    <cellStyle name="Normal 4 5 3 4 8" xfId="2319" xr:uid="{0E59EE40-0217-4E7F-AD23-89AC36858A27}"/>
    <cellStyle name="Normal 4 5 3 4 8 2" xfId="11068" xr:uid="{2DCE1E32-27D1-483E-AAE2-B7DEE490F427}"/>
    <cellStyle name="Normal 4 5 3 4 8 3" xfId="19803" xr:uid="{C0458CD4-5EFA-434B-B6F8-FEFDE985B6F8}"/>
    <cellStyle name="Normal 4 5 3 4 9" xfId="4505" xr:uid="{6346C6DD-65C9-429E-9995-2CDD6BF1A541}"/>
    <cellStyle name="Normal 4 5 3 4 9 2" xfId="13247" xr:uid="{61E1E04E-32C0-4D78-88D0-A523A874A620}"/>
    <cellStyle name="Normal 4 5 3 4 9 3" xfId="21982" xr:uid="{4A56551C-F3FF-42DC-860B-C732D82F39DC}"/>
    <cellStyle name="Normal 4 5 3 5" xfId="223" xr:uid="{C766B0EF-6093-49F2-9330-ECFC9C8750CC}"/>
    <cellStyle name="Normal 4 5 3 5 2" xfId="1191" xr:uid="{8AAE7120-B558-48B8-839B-AAB9926FB2E1}"/>
    <cellStyle name="Normal 4 5 3 5 2 2" xfId="3376" xr:uid="{66B5D861-8383-4018-9559-F6B2C4DAFEF3}"/>
    <cellStyle name="Normal 4 5 3 5 2 2 2" xfId="12125" xr:uid="{F341E3D6-489A-4E93-AE5E-ED6C07DC0CAE}"/>
    <cellStyle name="Normal 4 5 3 5 2 2 3" xfId="20860" xr:uid="{FD4882FB-4556-41B5-832E-2C8555AC21E7}"/>
    <cellStyle name="Normal 4 5 3 5 2 3" xfId="5570" xr:uid="{AF20C066-2477-46AD-B1BC-EAE42F9BD1CC}"/>
    <cellStyle name="Normal 4 5 3 5 2 3 2" xfId="14312" xr:uid="{6784E361-5DBB-476A-9280-6236F8936BCB}"/>
    <cellStyle name="Normal 4 5 3 5 2 3 3" xfId="23047" xr:uid="{A0A0E0A0-74C5-47E0-A7EA-8A1D1A61FC7A}"/>
    <cellStyle name="Normal 4 5 3 5 2 4" xfId="7763" xr:uid="{7B7077AD-795F-48ED-9626-52C4ACBD892F}"/>
    <cellStyle name="Normal 4 5 3 5 2 4 2" xfId="16501" xr:uid="{DD52D47D-38DA-4F16-9B51-2697B0EC8D1F}"/>
    <cellStyle name="Normal 4 5 3 5 2 4 3" xfId="25236" xr:uid="{871FE9ED-DC70-441B-A9A4-E3CA5AB66B7A}"/>
    <cellStyle name="Normal 4 5 3 5 2 5" xfId="9948" xr:uid="{9A37DF90-C177-404B-98FF-0F3505FBD660}"/>
    <cellStyle name="Normal 4 5 3 5 2 6" xfId="18682" xr:uid="{B6D60E92-20FC-4B1E-8278-6CF22FAA8F7E}"/>
    <cellStyle name="Normal 4 5 3 5 2 7" xfId="27426" xr:uid="{109F272F-B094-4D20-B138-C54998F80F7A}"/>
    <cellStyle name="Normal 4 5 3 5 3" xfId="2415" xr:uid="{9A3F8964-F635-4045-AF55-28BB7E48BED6}"/>
    <cellStyle name="Normal 4 5 3 5 3 2" xfId="11164" xr:uid="{15693C77-FF07-41C9-AA7E-162EFCE9A410}"/>
    <cellStyle name="Normal 4 5 3 5 3 3" xfId="19899" xr:uid="{BDCBCB53-8681-4E2F-B3B2-11962BDA21C3}"/>
    <cellStyle name="Normal 4 5 3 5 4" xfId="4601" xr:uid="{8019097A-EFBA-44EA-8483-AD1C7F4021B0}"/>
    <cellStyle name="Normal 4 5 3 5 4 2" xfId="13343" xr:uid="{996A2A95-AE69-4D5C-8AE9-30D69C9DAF15}"/>
    <cellStyle name="Normal 4 5 3 5 4 3" xfId="22078" xr:uid="{C5519993-F819-4E9F-A122-C2F4BEAAEE4E}"/>
    <cellStyle name="Normal 4 5 3 5 5" xfId="6794" xr:uid="{EFB868E3-C3CE-4D18-9BE8-B90F9CBEBB4A}"/>
    <cellStyle name="Normal 4 5 3 5 5 2" xfId="15532" xr:uid="{9C8C25D0-028B-43CB-84C9-282D93589FB6}"/>
    <cellStyle name="Normal 4 5 3 5 5 3" xfId="24267" xr:uid="{C49732D3-20B0-4E10-B051-8E79FB380472}"/>
    <cellStyle name="Normal 4 5 3 5 6" xfId="8988" xr:uid="{6B350534-A63B-45C6-A738-4C35F66F8E75}"/>
    <cellStyle name="Normal 4 5 3 5 7" xfId="17722" xr:uid="{A9D9462B-C7F5-4DE7-9E8E-B1699385D816}"/>
    <cellStyle name="Normal 4 5 3 5 8" xfId="26457" xr:uid="{4235142D-1231-4870-9772-FBC7C80EA715}"/>
    <cellStyle name="Normal 4 5 3 6" xfId="415" xr:uid="{DA72DF7D-D4FC-4B86-97D9-5E097913C3E3}"/>
    <cellStyle name="Normal 4 5 3 6 2" xfId="1383" xr:uid="{05CA11A7-4192-4F11-B6D0-20EF9A963F8B}"/>
    <cellStyle name="Normal 4 5 3 6 2 2" xfId="3568" xr:uid="{BDBB6A92-7193-45CE-8D8C-8C13CD71B985}"/>
    <cellStyle name="Normal 4 5 3 6 2 2 2" xfId="12317" xr:uid="{1B59D1E8-45B5-4252-911E-A640AB90BCEF}"/>
    <cellStyle name="Normal 4 5 3 6 2 2 3" xfId="21052" xr:uid="{48A852EE-BF47-44E2-AB45-046DBC13EB0D}"/>
    <cellStyle name="Normal 4 5 3 6 2 3" xfId="5762" xr:uid="{937F4CBE-E924-445A-8C65-53380DD146E5}"/>
    <cellStyle name="Normal 4 5 3 6 2 3 2" xfId="14504" xr:uid="{4782C109-F5F9-4438-B7AF-D988DDA6A57D}"/>
    <cellStyle name="Normal 4 5 3 6 2 3 3" xfId="23239" xr:uid="{F3D23725-E6CC-490C-8B28-4652C7ABCBD9}"/>
    <cellStyle name="Normal 4 5 3 6 2 4" xfId="7955" xr:uid="{FAD04A47-A5BE-4980-A82C-05194FC99B70}"/>
    <cellStyle name="Normal 4 5 3 6 2 4 2" xfId="16693" xr:uid="{47070587-5B7C-408A-89F0-DFDAAEE6C0F5}"/>
    <cellStyle name="Normal 4 5 3 6 2 4 3" xfId="25428" xr:uid="{CCBDF876-7AD4-4A0F-B58A-B37CCC85A8EC}"/>
    <cellStyle name="Normal 4 5 3 6 2 5" xfId="10140" xr:uid="{71FD9BDC-6DBF-409B-B8EA-FE54584E3AFC}"/>
    <cellStyle name="Normal 4 5 3 6 2 6" xfId="18874" xr:uid="{853922B1-386C-469F-87C7-F36F7103AE8B}"/>
    <cellStyle name="Normal 4 5 3 6 2 7" xfId="27618" xr:uid="{E4C89FBA-E95E-41C6-8E35-74E0BB7AED09}"/>
    <cellStyle name="Normal 4 5 3 6 3" xfId="2607" xr:uid="{DC5B7255-FFF9-49E0-BADC-F0DCDA848BD2}"/>
    <cellStyle name="Normal 4 5 3 6 3 2" xfId="11356" xr:uid="{E8FEA210-923D-4891-BA8D-75D5DE0A3B48}"/>
    <cellStyle name="Normal 4 5 3 6 3 3" xfId="20091" xr:uid="{BE4C6B55-5816-4840-BCE1-C3A4B77414B3}"/>
    <cellStyle name="Normal 4 5 3 6 4" xfId="4793" xr:uid="{1FFDB114-D904-4A6B-9988-21FEF05715B2}"/>
    <cellStyle name="Normal 4 5 3 6 4 2" xfId="13535" xr:uid="{262A1CF3-B8E6-4DF7-AFE1-C09BE4D36073}"/>
    <cellStyle name="Normal 4 5 3 6 4 3" xfId="22270" xr:uid="{96461C11-35F6-4C8F-93D5-BEB94C7E991A}"/>
    <cellStyle name="Normal 4 5 3 6 5" xfId="6986" xr:uid="{4E948756-1EF1-4E9B-AAED-540B77F67FD2}"/>
    <cellStyle name="Normal 4 5 3 6 5 2" xfId="15724" xr:uid="{73F523DE-C507-44D3-AC65-6F70B7A9C0DA}"/>
    <cellStyle name="Normal 4 5 3 6 5 3" xfId="24459" xr:uid="{A4C2BC9E-02B0-42A4-96FC-746FDE8CAB5F}"/>
    <cellStyle name="Normal 4 5 3 6 6" xfId="9180" xr:uid="{277B968C-6D56-496B-902E-9BDCCF6B6623}"/>
    <cellStyle name="Normal 4 5 3 6 7" xfId="17914" xr:uid="{B9AEDFF2-209C-448A-A2CC-EEB04E9D72E1}"/>
    <cellStyle name="Normal 4 5 3 6 8" xfId="26649" xr:uid="{CFC56117-0916-4064-A9CE-5ED676619080}"/>
    <cellStyle name="Normal 4 5 3 7" xfId="607" xr:uid="{C4E957CF-A0F0-43DE-B31D-922074F0DE58}"/>
    <cellStyle name="Normal 4 5 3 7 2" xfId="1575" xr:uid="{376D95CE-4A23-46B7-A924-FE49D32EF222}"/>
    <cellStyle name="Normal 4 5 3 7 2 2" xfId="3760" xr:uid="{EF3D1D3C-F7A4-4241-BE38-D602ECBC36E1}"/>
    <cellStyle name="Normal 4 5 3 7 2 2 2" xfId="12509" xr:uid="{A667D62B-57D3-4124-AACA-8B63478CC4B8}"/>
    <cellStyle name="Normal 4 5 3 7 2 2 3" xfId="21244" xr:uid="{DC4B7FDA-4616-470E-81F9-C690B9585A2E}"/>
    <cellStyle name="Normal 4 5 3 7 2 3" xfId="5954" xr:uid="{C9D4A992-05CB-4A96-A417-04990EF7759D}"/>
    <cellStyle name="Normal 4 5 3 7 2 3 2" xfId="14696" xr:uid="{42E9C801-AB67-440A-8173-6A3AAE674ECF}"/>
    <cellStyle name="Normal 4 5 3 7 2 3 3" xfId="23431" xr:uid="{7AE4DCF8-0160-4C4B-90FD-1FB93C023E7F}"/>
    <cellStyle name="Normal 4 5 3 7 2 4" xfId="8147" xr:uid="{5237ABFD-4372-48C4-9B48-EA6B3286F8F9}"/>
    <cellStyle name="Normal 4 5 3 7 2 4 2" xfId="16885" xr:uid="{6F3633DB-9940-4EC0-BDFF-6ED6A09DEAF3}"/>
    <cellStyle name="Normal 4 5 3 7 2 4 3" xfId="25620" xr:uid="{CCD35BA3-819B-4E10-8251-1CBDFF55F128}"/>
    <cellStyle name="Normal 4 5 3 7 2 5" xfId="10332" xr:uid="{C48A57D9-CCD6-47FF-998C-B4F17BE4DF3F}"/>
    <cellStyle name="Normal 4 5 3 7 2 6" xfId="19066" xr:uid="{96652193-095D-4A41-A23C-9DCD72F19B3D}"/>
    <cellStyle name="Normal 4 5 3 7 2 7" xfId="27810" xr:uid="{AC4B6002-6FC8-408E-96CC-CFFD0484C3CE}"/>
    <cellStyle name="Normal 4 5 3 7 3" xfId="2799" xr:uid="{27BFB9B6-4A0B-4D0C-B45D-559412D183BD}"/>
    <cellStyle name="Normal 4 5 3 7 3 2" xfId="11548" xr:uid="{AEF6578D-04DC-4AE0-88C1-D0DAF506C6A2}"/>
    <cellStyle name="Normal 4 5 3 7 3 3" xfId="20283" xr:uid="{B36248E6-E093-4E5F-ABA0-0F8571A9C48B}"/>
    <cellStyle name="Normal 4 5 3 7 4" xfId="4985" xr:uid="{6A31C960-B86A-48DD-9368-2A0B56DB122E}"/>
    <cellStyle name="Normal 4 5 3 7 4 2" xfId="13727" xr:uid="{710A406A-7563-4DB8-AA4B-7CBAEA79143F}"/>
    <cellStyle name="Normal 4 5 3 7 4 3" xfId="22462" xr:uid="{44454234-6536-4C29-8020-79F51304B665}"/>
    <cellStyle name="Normal 4 5 3 7 5" xfId="7178" xr:uid="{39D15C6A-D51E-4EE8-AC57-9D6F7785772B}"/>
    <cellStyle name="Normal 4 5 3 7 5 2" xfId="15916" xr:uid="{6407FF51-42CC-417E-B2FA-781A8F034E6D}"/>
    <cellStyle name="Normal 4 5 3 7 5 3" xfId="24651" xr:uid="{FD3DB290-1D66-4356-AA0D-C804BBF698B4}"/>
    <cellStyle name="Normal 4 5 3 7 6" xfId="9372" xr:uid="{F1A7C55D-83BE-4750-BFA2-A0B70A68015C}"/>
    <cellStyle name="Normal 4 5 3 7 7" xfId="18106" xr:uid="{8440FFD0-B2EB-4677-BC0D-31BB089D29E7}"/>
    <cellStyle name="Normal 4 5 3 7 8" xfId="26841" xr:uid="{7DBC0AF0-0F9F-436B-918C-3FEF6F2BE5E7}"/>
    <cellStyle name="Normal 4 5 3 8" xfId="799" xr:uid="{C62F7CFA-C4D6-427D-845A-F2EEFFBF131C}"/>
    <cellStyle name="Normal 4 5 3 8 2" xfId="1767" xr:uid="{7FC0A95C-A47D-4080-9C98-FDFF2F67894E}"/>
    <cellStyle name="Normal 4 5 3 8 2 2" xfId="3952" xr:uid="{A60C176E-1BDA-4090-9B98-6BBFC09A8CA3}"/>
    <cellStyle name="Normal 4 5 3 8 2 2 2" xfId="12701" xr:uid="{E234DD26-9A71-45C4-90B1-8C0F4EAB3ECF}"/>
    <cellStyle name="Normal 4 5 3 8 2 2 3" xfId="21436" xr:uid="{DB863791-723E-4100-8E17-CB6B05F47DE4}"/>
    <cellStyle name="Normal 4 5 3 8 2 3" xfId="6146" xr:uid="{4AA97727-10B9-4D46-B95E-80835A81D64A}"/>
    <cellStyle name="Normal 4 5 3 8 2 3 2" xfId="14888" xr:uid="{3BC33B9C-E82D-4B92-B1ED-1E7737458F6A}"/>
    <cellStyle name="Normal 4 5 3 8 2 3 3" xfId="23623" xr:uid="{35E0AB6E-6BEC-4613-AD29-00750D4D06AD}"/>
    <cellStyle name="Normal 4 5 3 8 2 4" xfId="8339" xr:uid="{03064A3D-8334-4342-B84B-3E78343FEC69}"/>
    <cellStyle name="Normal 4 5 3 8 2 4 2" xfId="17077" xr:uid="{BC0173F7-98CA-422D-A61B-4A859E62652D}"/>
    <cellStyle name="Normal 4 5 3 8 2 4 3" xfId="25812" xr:uid="{347E62E7-2C5D-434C-9C31-2165A42B243B}"/>
    <cellStyle name="Normal 4 5 3 8 2 5" xfId="10524" xr:uid="{191700D2-BA17-42E3-806D-409D573F6D2F}"/>
    <cellStyle name="Normal 4 5 3 8 2 6" xfId="19258" xr:uid="{BC3F0CFF-CC35-419E-B302-77F9E23A0A30}"/>
    <cellStyle name="Normal 4 5 3 8 2 7" xfId="28002" xr:uid="{8DB01466-3990-49CF-928C-7689E8A87829}"/>
    <cellStyle name="Normal 4 5 3 8 3" xfId="2991" xr:uid="{2865B6A0-B072-46CD-A03C-4F3ACB641A3D}"/>
    <cellStyle name="Normal 4 5 3 8 3 2" xfId="11740" xr:uid="{24975970-F772-4C58-91A9-3E19D435888B}"/>
    <cellStyle name="Normal 4 5 3 8 3 3" xfId="20475" xr:uid="{FD00B470-A2CA-4C26-BE7F-489673992DF4}"/>
    <cellStyle name="Normal 4 5 3 8 4" xfId="5177" xr:uid="{3FD6FF7D-5525-4568-A77B-8A676CB5461A}"/>
    <cellStyle name="Normal 4 5 3 8 4 2" xfId="13919" xr:uid="{B82B9E57-6889-46BF-A5CD-4DF98A409AD5}"/>
    <cellStyle name="Normal 4 5 3 8 4 3" xfId="22654" xr:uid="{CD259A11-4D1A-4600-AAD1-6F8C18F38BA0}"/>
    <cellStyle name="Normal 4 5 3 8 5" xfId="7370" xr:uid="{0CA67EF1-0FF5-4DF0-8153-7EB99B2EFF2B}"/>
    <cellStyle name="Normal 4 5 3 8 5 2" xfId="16108" xr:uid="{C2BCAF2E-71D3-464E-AD25-429642B4C74E}"/>
    <cellStyle name="Normal 4 5 3 8 5 3" xfId="24843" xr:uid="{7E7C4C91-2E05-457C-92DD-A6277AB1D736}"/>
    <cellStyle name="Normal 4 5 3 8 6" xfId="9564" xr:uid="{7E3EACCA-5B80-42F7-9D84-EC7038864312}"/>
    <cellStyle name="Normal 4 5 3 8 7" xfId="18298" xr:uid="{4B93ECD7-1AD2-4D87-ADEF-0CA5D8D04410}"/>
    <cellStyle name="Normal 4 5 3 8 8" xfId="27033" xr:uid="{BC82913D-1089-4732-92CF-E1ACDFDB8A3D}"/>
    <cellStyle name="Normal 4 5 3 9" xfId="993" xr:uid="{CFB4478D-AE49-4A2C-AFB4-FBD034028142}"/>
    <cellStyle name="Normal 4 5 3 9 2" xfId="3184" xr:uid="{3F0AE852-870D-421F-8F1A-310241E321EB}"/>
    <cellStyle name="Normal 4 5 3 9 2 2" xfId="11933" xr:uid="{E2D8AC27-6E93-4458-8020-7B89ABF4F24E}"/>
    <cellStyle name="Normal 4 5 3 9 2 3" xfId="20668" xr:uid="{FF3762B9-1481-43AB-8F1E-41124F7F8268}"/>
    <cellStyle name="Normal 4 5 3 9 3" xfId="5372" xr:uid="{87D6F769-6633-4AAE-9FEF-01093C893DC2}"/>
    <cellStyle name="Normal 4 5 3 9 3 2" xfId="14114" xr:uid="{9E5963BD-A4EC-4BB1-93CB-AA16B879B8E8}"/>
    <cellStyle name="Normal 4 5 3 9 3 3" xfId="22849" xr:uid="{02AF6CCC-CE3E-4198-BAB1-4C92936090E6}"/>
    <cellStyle name="Normal 4 5 3 9 4" xfId="7565" xr:uid="{F5BAE15C-D0C7-4F8D-8F2D-41DD49464B79}"/>
    <cellStyle name="Normal 4 5 3 9 4 2" xfId="16303" xr:uid="{1F92223D-EC46-41E5-B73A-60807FDBDC8A}"/>
    <cellStyle name="Normal 4 5 3 9 4 3" xfId="25038" xr:uid="{EA829BE6-3071-4AA2-84EE-3D552F0DF903}"/>
    <cellStyle name="Normal 4 5 3 9 5" xfId="9756" xr:uid="{480A7101-8BFE-4E53-90E3-D63BBA33EF98}"/>
    <cellStyle name="Normal 4 5 3 9 6" xfId="18490" xr:uid="{833DC053-D4AA-4C71-8642-31BB90492EF1}"/>
    <cellStyle name="Normal 4 5 3 9 7" xfId="27228" xr:uid="{5490B761-B1BB-4867-9284-0B9C91DBFFA9}"/>
    <cellStyle name="Normal 4 5 4" xfId="42" xr:uid="{E23CCA05-44CE-4C80-9317-575BDDA972FF}"/>
    <cellStyle name="Normal 4 5 4 10" xfId="2234" xr:uid="{1EBA683F-3EFC-4805-98F1-9BBBECB76695}"/>
    <cellStyle name="Normal 4 5 4 10 2" xfId="10983" xr:uid="{2579870D-7266-4741-B257-16EC631D995D}"/>
    <cellStyle name="Normal 4 5 4 10 3" xfId="19718" xr:uid="{1DF12637-9B8C-4D6B-B85E-A13A8E4EDF2B}"/>
    <cellStyle name="Normal 4 5 4 11" xfId="4420" xr:uid="{9242930A-CCFA-441E-B51B-7F1972DB6967}"/>
    <cellStyle name="Normal 4 5 4 11 2" xfId="13162" xr:uid="{1B16F91A-1E7C-487E-96F8-DAE123CD400C}"/>
    <cellStyle name="Normal 4 5 4 11 3" xfId="21897" xr:uid="{5334E984-B5E5-4ABF-9A3F-189C0A1671A3}"/>
    <cellStyle name="Normal 4 5 4 12" xfId="6613" xr:uid="{B6227490-E9EB-44C7-9564-39877C3242FE}"/>
    <cellStyle name="Normal 4 5 4 12 2" xfId="15351" xr:uid="{4752666F-2763-4BFF-9249-ADA98846CEDB}"/>
    <cellStyle name="Normal 4 5 4 12 3" xfId="24086" xr:uid="{290BE3D0-0875-4F4F-A00F-6878B0A3EEC8}"/>
    <cellStyle name="Normal 4 5 4 13" xfId="8807" xr:uid="{68786CF7-D904-45F3-8C79-DB42A74A93FA}"/>
    <cellStyle name="Normal 4 5 4 14" xfId="17541" xr:uid="{CD0F9948-2CA9-432F-AC58-8DEE3AEC8285}"/>
    <cellStyle name="Normal 4 5 4 15" xfId="26276" xr:uid="{9661E274-5848-4754-9B28-B2A253FC9472}"/>
    <cellStyle name="Normal 4 5 4 2" xfId="90" xr:uid="{667B90C4-D87F-40F4-B3A5-6E45E7693699}"/>
    <cellStyle name="Normal 4 5 4 2 10" xfId="4468" xr:uid="{1985318F-85B4-4B8C-A795-73BD5D449C33}"/>
    <cellStyle name="Normal 4 5 4 2 10 2" xfId="13210" xr:uid="{107CFDF6-6D01-4412-A31A-8BFA76C7F02F}"/>
    <cellStyle name="Normal 4 5 4 2 10 3" xfId="21945" xr:uid="{848FCAAE-CE59-4466-A6BA-785E3F29C457}"/>
    <cellStyle name="Normal 4 5 4 2 11" xfId="6661" xr:uid="{F5B1EDF1-A809-41C5-8485-0B7BF248151C}"/>
    <cellStyle name="Normal 4 5 4 2 11 2" xfId="15399" xr:uid="{C92BA1CC-9CF4-4D34-88D2-665C910319FA}"/>
    <cellStyle name="Normal 4 5 4 2 11 3" xfId="24134" xr:uid="{9160F31E-4056-4D55-9A86-1F0FE521540B}"/>
    <cellStyle name="Normal 4 5 4 2 12" xfId="8855" xr:uid="{12CFF304-CCE2-411F-9ECC-62DC835D52B1}"/>
    <cellStyle name="Normal 4 5 4 2 13" xfId="17589" xr:uid="{88422E13-739D-4534-AB5C-0BD719251FAA}"/>
    <cellStyle name="Normal 4 5 4 2 14" xfId="26324" xr:uid="{C7879FDB-4C7D-4B1F-B5E2-6D7B7D5745C0}"/>
    <cellStyle name="Normal 4 5 4 2 2" xfId="186" xr:uid="{326B65AA-5A80-4E7F-BF1D-8A465E0B7724}"/>
    <cellStyle name="Normal 4 5 4 2 2 10" xfId="6757" xr:uid="{035333D7-8538-4798-9BAD-5A462A41AEB8}"/>
    <cellStyle name="Normal 4 5 4 2 2 10 2" xfId="15495" xr:uid="{0D92A9B0-42C1-47DD-A7C5-6C3E0C3906C0}"/>
    <cellStyle name="Normal 4 5 4 2 2 10 3" xfId="24230" xr:uid="{488B9ADC-2F24-4E7B-9F5F-FE535B8098CF}"/>
    <cellStyle name="Normal 4 5 4 2 2 11" xfId="8951" xr:uid="{E70B1E13-C507-4982-9AD4-BE8D7A45FA26}"/>
    <cellStyle name="Normal 4 5 4 2 2 12" xfId="17685" xr:uid="{22BBEB2D-84DC-415D-87DF-B309E2AD1106}"/>
    <cellStyle name="Normal 4 5 4 2 2 13" xfId="26420" xr:uid="{C6B7BFF2-E1B4-45B6-9307-9E937DC06AAD}"/>
    <cellStyle name="Normal 4 5 4 2 2 2" xfId="378" xr:uid="{0F5B3748-2FB5-463A-BC8A-127DD2C49974}"/>
    <cellStyle name="Normal 4 5 4 2 2 2 2" xfId="1346" xr:uid="{E22FB5D9-4F9E-45A5-9480-B91466323078}"/>
    <cellStyle name="Normal 4 5 4 2 2 2 2 2" xfId="3531" xr:uid="{2FDE6A18-39FF-48AA-A02A-231587B9B07C}"/>
    <cellStyle name="Normal 4 5 4 2 2 2 2 2 2" xfId="12280" xr:uid="{672E057F-ECB1-4089-893D-891FA35A03E5}"/>
    <cellStyle name="Normal 4 5 4 2 2 2 2 2 3" xfId="21015" xr:uid="{4F7AAD3F-F369-450C-8F4F-F8D2719B90EF}"/>
    <cellStyle name="Normal 4 5 4 2 2 2 2 3" xfId="5725" xr:uid="{E28E1115-A883-41CA-A2BF-F9100D37C818}"/>
    <cellStyle name="Normal 4 5 4 2 2 2 2 3 2" xfId="14467" xr:uid="{46D94417-51BC-4A4C-9888-D8A21AD002E4}"/>
    <cellStyle name="Normal 4 5 4 2 2 2 2 3 3" xfId="23202" xr:uid="{5B3DDA4E-9DDD-4CD8-834C-E5AC83708F0C}"/>
    <cellStyle name="Normal 4 5 4 2 2 2 2 4" xfId="7918" xr:uid="{55A42D61-A896-402F-9DCC-886DB382961A}"/>
    <cellStyle name="Normal 4 5 4 2 2 2 2 4 2" xfId="16656" xr:uid="{46328140-5768-40D2-84CF-315B4AC61CED}"/>
    <cellStyle name="Normal 4 5 4 2 2 2 2 4 3" xfId="25391" xr:uid="{4555951C-EE43-4E1C-B06A-221D229DE1A2}"/>
    <cellStyle name="Normal 4 5 4 2 2 2 2 5" xfId="10103" xr:uid="{257E4DE3-8D3E-46C0-80FE-91E075FCD256}"/>
    <cellStyle name="Normal 4 5 4 2 2 2 2 6" xfId="18837" xr:uid="{0813B412-C464-45B4-B21E-7EDC8B310117}"/>
    <cellStyle name="Normal 4 5 4 2 2 2 2 7" xfId="27581" xr:uid="{21AD810E-C15C-46E7-B6AE-7B0CA86C52E5}"/>
    <cellStyle name="Normal 4 5 4 2 2 2 3" xfId="2570" xr:uid="{5D71B513-9A29-4515-9232-2F7953E2907A}"/>
    <cellStyle name="Normal 4 5 4 2 2 2 3 2" xfId="11319" xr:uid="{B6FC8B28-2DC4-4E80-84F0-39B908C8B8A8}"/>
    <cellStyle name="Normal 4 5 4 2 2 2 3 3" xfId="20054" xr:uid="{D6C4B7F6-483D-426C-BA8C-09E2FED48F03}"/>
    <cellStyle name="Normal 4 5 4 2 2 2 4" xfId="4756" xr:uid="{D9892B29-CC1D-43EA-951B-096F56216D56}"/>
    <cellStyle name="Normal 4 5 4 2 2 2 4 2" xfId="13498" xr:uid="{083A202F-4366-4A4E-84F5-DAC70C735554}"/>
    <cellStyle name="Normal 4 5 4 2 2 2 4 3" xfId="22233" xr:uid="{F0C3BE0E-E86D-4272-A1C4-4E32DC0CA879}"/>
    <cellStyle name="Normal 4 5 4 2 2 2 5" xfId="6949" xr:uid="{C44CEA8A-70F4-4E13-B7C5-F57CFB36AFA5}"/>
    <cellStyle name="Normal 4 5 4 2 2 2 5 2" xfId="15687" xr:uid="{BF904A9A-A237-4340-8807-B5D37DE1D4CA}"/>
    <cellStyle name="Normal 4 5 4 2 2 2 5 3" xfId="24422" xr:uid="{7373273A-5619-478A-AAA7-8B5E375407BD}"/>
    <cellStyle name="Normal 4 5 4 2 2 2 6" xfId="9143" xr:uid="{BD69ED4A-D994-4467-A5EE-330552F1E423}"/>
    <cellStyle name="Normal 4 5 4 2 2 2 7" xfId="17877" xr:uid="{C85624C2-32AB-4190-A193-D1F2A957C3AD}"/>
    <cellStyle name="Normal 4 5 4 2 2 2 8" xfId="26612" xr:uid="{DF9A5194-2951-40BD-B35C-8F760E095FE5}"/>
    <cellStyle name="Normal 4 5 4 2 2 3" xfId="570" xr:uid="{502A9811-28CF-4D6F-B74F-A66A78C4DBA2}"/>
    <cellStyle name="Normal 4 5 4 2 2 3 2" xfId="1538" xr:uid="{444FA57C-5058-4946-9514-047A6D3AE585}"/>
    <cellStyle name="Normal 4 5 4 2 2 3 2 2" xfId="3723" xr:uid="{73082E3B-9C4B-4522-BE12-3102D5039C0A}"/>
    <cellStyle name="Normal 4 5 4 2 2 3 2 2 2" xfId="12472" xr:uid="{2862D695-54CA-47F0-BA6D-ECC3A772DE80}"/>
    <cellStyle name="Normal 4 5 4 2 2 3 2 2 3" xfId="21207" xr:uid="{59F6A5C0-851C-4F8D-99D2-5CFD0017A057}"/>
    <cellStyle name="Normal 4 5 4 2 2 3 2 3" xfId="5917" xr:uid="{48A24345-1724-40EF-8D7E-3EED82081FFE}"/>
    <cellStyle name="Normal 4 5 4 2 2 3 2 3 2" xfId="14659" xr:uid="{3EA546D5-D899-407A-81F7-75E3A02A790E}"/>
    <cellStyle name="Normal 4 5 4 2 2 3 2 3 3" xfId="23394" xr:uid="{DE42863D-D43D-4586-B1CF-D14DD2DCA6D1}"/>
    <cellStyle name="Normal 4 5 4 2 2 3 2 4" xfId="8110" xr:uid="{DF635C7A-DCE4-4E9F-9E8D-EDC5A40AFEA4}"/>
    <cellStyle name="Normal 4 5 4 2 2 3 2 4 2" xfId="16848" xr:uid="{FB4B7C29-AC4D-4EC2-B5B6-88B96AB7502B}"/>
    <cellStyle name="Normal 4 5 4 2 2 3 2 4 3" xfId="25583" xr:uid="{26F16C6B-7555-4EB5-A1D9-AF9E45C58501}"/>
    <cellStyle name="Normal 4 5 4 2 2 3 2 5" xfId="10295" xr:uid="{ACE94787-51F2-4F21-A4D0-F15DB6846658}"/>
    <cellStyle name="Normal 4 5 4 2 2 3 2 6" xfId="19029" xr:uid="{96FF341B-A06F-4F1D-B4AF-EEE4C7F57C6D}"/>
    <cellStyle name="Normal 4 5 4 2 2 3 2 7" xfId="27773" xr:uid="{E3C4AD15-9A62-4175-8E22-9CE0EB2903BE}"/>
    <cellStyle name="Normal 4 5 4 2 2 3 3" xfId="2762" xr:uid="{ECAA0A2A-0800-4512-A046-C06008BAE50C}"/>
    <cellStyle name="Normal 4 5 4 2 2 3 3 2" xfId="11511" xr:uid="{646E4879-793B-41D8-91D2-C5B68FCCC304}"/>
    <cellStyle name="Normal 4 5 4 2 2 3 3 3" xfId="20246" xr:uid="{26D71C7F-05E3-4FCA-826C-A5CCCEC19F70}"/>
    <cellStyle name="Normal 4 5 4 2 2 3 4" xfId="4948" xr:uid="{AECC37D5-061D-4959-902F-E8E7F3BA355E}"/>
    <cellStyle name="Normal 4 5 4 2 2 3 4 2" xfId="13690" xr:uid="{36782C91-6554-4059-B170-4CA37FF4B88F}"/>
    <cellStyle name="Normal 4 5 4 2 2 3 4 3" xfId="22425" xr:uid="{0BF7DCC6-DE8E-478B-B6A7-1CC8CF76C43E}"/>
    <cellStyle name="Normal 4 5 4 2 2 3 5" xfId="7141" xr:uid="{8D379D43-582C-4012-AD91-A4A88AF5435F}"/>
    <cellStyle name="Normal 4 5 4 2 2 3 5 2" xfId="15879" xr:uid="{A5967020-0237-4C97-85CA-67F1A8C70B12}"/>
    <cellStyle name="Normal 4 5 4 2 2 3 5 3" xfId="24614" xr:uid="{3D5166E0-CC80-430E-AA84-6A1714038551}"/>
    <cellStyle name="Normal 4 5 4 2 2 3 6" xfId="9335" xr:uid="{C69F55DE-DA08-4DEA-BC1D-9C20CF4F05C6}"/>
    <cellStyle name="Normal 4 5 4 2 2 3 7" xfId="18069" xr:uid="{8E60984A-1523-4D7F-813E-C7A108A3BBD3}"/>
    <cellStyle name="Normal 4 5 4 2 2 3 8" xfId="26804" xr:uid="{F56E44B5-2EE9-40D1-9281-D4EDA6161F01}"/>
    <cellStyle name="Normal 4 5 4 2 2 4" xfId="762" xr:uid="{7422C41A-17FC-4080-BADD-3BD202A4D90D}"/>
    <cellStyle name="Normal 4 5 4 2 2 4 2" xfId="1730" xr:uid="{5187CE9B-3F3B-403E-9EAB-391CA8D73B25}"/>
    <cellStyle name="Normal 4 5 4 2 2 4 2 2" xfId="3915" xr:uid="{50C25473-1349-4AC3-B7C6-4F1C45F75C4E}"/>
    <cellStyle name="Normal 4 5 4 2 2 4 2 2 2" xfId="12664" xr:uid="{3A9950D3-2904-4982-82EB-AE6C10B2B719}"/>
    <cellStyle name="Normal 4 5 4 2 2 4 2 2 3" xfId="21399" xr:uid="{ABAE4E46-DB7C-4F9C-AD6C-3453335CD9E7}"/>
    <cellStyle name="Normal 4 5 4 2 2 4 2 3" xfId="6109" xr:uid="{07C51349-9B47-4914-AA46-6AE0FEE8EBED}"/>
    <cellStyle name="Normal 4 5 4 2 2 4 2 3 2" xfId="14851" xr:uid="{EF834E67-4548-4E1A-8AB5-461EB689573F}"/>
    <cellStyle name="Normal 4 5 4 2 2 4 2 3 3" xfId="23586" xr:uid="{7D279C63-9842-4ABF-A0F6-03EE51A4D5DE}"/>
    <cellStyle name="Normal 4 5 4 2 2 4 2 4" xfId="8302" xr:uid="{8F7C25B8-79FE-4FB6-A58A-8BD988751082}"/>
    <cellStyle name="Normal 4 5 4 2 2 4 2 4 2" xfId="17040" xr:uid="{E1C41365-1081-4136-8F4E-242FC7F3D740}"/>
    <cellStyle name="Normal 4 5 4 2 2 4 2 4 3" xfId="25775" xr:uid="{4F4E1A05-A5F5-4A75-9581-579909D51267}"/>
    <cellStyle name="Normal 4 5 4 2 2 4 2 5" xfId="10487" xr:uid="{952D0EF6-6469-4EC0-B2DF-F58D692133AC}"/>
    <cellStyle name="Normal 4 5 4 2 2 4 2 6" xfId="19221" xr:uid="{0B725B34-1C13-4576-A310-5B01FC8057C4}"/>
    <cellStyle name="Normal 4 5 4 2 2 4 2 7" xfId="27965" xr:uid="{E6EA01AA-1FCC-421B-90F0-545DD551351E}"/>
    <cellStyle name="Normal 4 5 4 2 2 4 3" xfId="2954" xr:uid="{E366BAA2-8EFF-490D-A161-9F714E414D31}"/>
    <cellStyle name="Normal 4 5 4 2 2 4 3 2" xfId="11703" xr:uid="{CBF6571D-B061-4795-A88C-CC939D2F9807}"/>
    <cellStyle name="Normal 4 5 4 2 2 4 3 3" xfId="20438" xr:uid="{91005812-B94C-471A-8939-2ED9A2EFFA40}"/>
    <cellStyle name="Normal 4 5 4 2 2 4 4" xfId="5140" xr:uid="{2970CC8E-0C9B-448C-98C2-2077228F0844}"/>
    <cellStyle name="Normal 4 5 4 2 2 4 4 2" xfId="13882" xr:uid="{D0E1FBFE-D9D8-4BBC-99DE-C895848D840A}"/>
    <cellStyle name="Normal 4 5 4 2 2 4 4 3" xfId="22617" xr:uid="{8E39016A-1B77-4249-A03A-7B1FEA4160D3}"/>
    <cellStyle name="Normal 4 5 4 2 2 4 5" xfId="7333" xr:uid="{27FCD52B-1927-4E9A-B85C-8AE391497262}"/>
    <cellStyle name="Normal 4 5 4 2 2 4 5 2" xfId="16071" xr:uid="{CB21D2AA-16FF-439F-AF2B-02100A7C69A1}"/>
    <cellStyle name="Normal 4 5 4 2 2 4 5 3" xfId="24806" xr:uid="{82135047-D1C4-4D3C-98DB-398A271E68B0}"/>
    <cellStyle name="Normal 4 5 4 2 2 4 6" xfId="9527" xr:uid="{6C627B74-695B-4FAB-B2D2-5F8BA4E381ED}"/>
    <cellStyle name="Normal 4 5 4 2 2 4 7" xfId="18261" xr:uid="{7619C3EA-B664-4CE1-81DD-7540B974F74B}"/>
    <cellStyle name="Normal 4 5 4 2 2 4 8" xfId="26996" xr:uid="{B8000676-33F6-497F-AB4A-EADF43E44FA5}"/>
    <cellStyle name="Normal 4 5 4 2 2 5" xfId="954" xr:uid="{7596E167-B5F1-42F8-9233-6BD5B7F9DF7B}"/>
    <cellStyle name="Normal 4 5 4 2 2 5 2" xfId="1922" xr:uid="{6313BC7A-C324-4FF0-B604-19F0195C1C00}"/>
    <cellStyle name="Normal 4 5 4 2 2 5 2 2" xfId="4107" xr:uid="{86994621-5CF6-4178-BF2B-E6CFEEE4C663}"/>
    <cellStyle name="Normal 4 5 4 2 2 5 2 2 2" xfId="12856" xr:uid="{42C7E4DC-2EBE-4B4E-B814-B54D20C01ABD}"/>
    <cellStyle name="Normal 4 5 4 2 2 5 2 2 3" xfId="21591" xr:uid="{F6269D76-F5B0-4A45-9E4D-025E786827BA}"/>
    <cellStyle name="Normal 4 5 4 2 2 5 2 3" xfId="6301" xr:uid="{F415286B-26AE-45CD-91E3-2CD840D23B93}"/>
    <cellStyle name="Normal 4 5 4 2 2 5 2 3 2" xfId="15043" xr:uid="{BAB1E313-CA25-441B-A14C-38EDF342EAA8}"/>
    <cellStyle name="Normal 4 5 4 2 2 5 2 3 3" xfId="23778" xr:uid="{81EFF542-6A23-4651-BB6D-60BDBC2AA531}"/>
    <cellStyle name="Normal 4 5 4 2 2 5 2 4" xfId="8494" xr:uid="{543124D6-02DE-4165-92C1-6F349BB208BD}"/>
    <cellStyle name="Normal 4 5 4 2 2 5 2 4 2" xfId="17232" xr:uid="{FE14EC67-82B2-4761-8902-B12E36C9A9B0}"/>
    <cellStyle name="Normal 4 5 4 2 2 5 2 4 3" xfId="25967" xr:uid="{A8D97264-B631-4AAF-B6F5-D665A55EC53E}"/>
    <cellStyle name="Normal 4 5 4 2 2 5 2 5" xfId="10679" xr:uid="{88D161C1-8815-47A4-917E-3115D371A7F7}"/>
    <cellStyle name="Normal 4 5 4 2 2 5 2 6" xfId="19413" xr:uid="{D4904847-01E0-41D1-A31E-D90B560A9BB3}"/>
    <cellStyle name="Normal 4 5 4 2 2 5 2 7" xfId="28157" xr:uid="{3C88A2EC-74E0-457F-9E95-B1856CC2D18C}"/>
    <cellStyle name="Normal 4 5 4 2 2 5 3" xfId="3146" xr:uid="{58D61CB9-D605-4DCC-B569-AA42E643868C}"/>
    <cellStyle name="Normal 4 5 4 2 2 5 3 2" xfId="11895" xr:uid="{13B97B7E-4DDA-4628-9E25-1E7FB18C805B}"/>
    <cellStyle name="Normal 4 5 4 2 2 5 3 3" xfId="20630" xr:uid="{8171D1A3-7FE2-4E2D-A069-3201DF2F9B65}"/>
    <cellStyle name="Normal 4 5 4 2 2 5 4" xfId="5332" xr:uid="{88A2C093-E915-4FCF-9CC0-D80B4710486C}"/>
    <cellStyle name="Normal 4 5 4 2 2 5 4 2" xfId="14074" xr:uid="{FA5EBB83-0FC6-4363-90F7-53F9E1C99212}"/>
    <cellStyle name="Normal 4 5 4 2 2 5 4 3" xfId="22809" xr:uid="{2F9A997C-9E40-4810-837A-30C1744B1EB9}"/>
    <cellStyle name="Normal 4 5 4 2 2 5 5" xfId="7525" xr:uid="{AD30A5D2-D7CF-4EAC-93C9-E5AEE1E6B487}"/>
    <cellStyle name="Normal 4 5 4 2 2 5 5 2" xfId="16263" xr:uid="{335E6FB7-FBED-4C42-8DF3-EC0819F1D140}"/>
    <cellStyle name="Normal 4 5 4 2 2 5 5 3" xfId="24998" xr:uid="{7B6896C3-B78F-42B1-BC2C-471FEC7AC6F3}"/>
    <cellStyle name="Normal 4 5 4 2 2 5 6" xfId="9719" xr:uid="{31EFD02A-2AC6-49FA-8984-2F93E8C5CFFC}"/>
    <cellStyle name="Normal 4 5 4 2 2 5 7" xfId="18453" xr:uid="{168F09A2-CEED-4D86-8E38-271EFC139B56}"/>
    <cellStyle name="Normal 4 5 4 2 2 5 8" xfId="27188" xr:uid="{F742E333-B1A7-4221-86A0-0C52F630EB87}"/>
    <cellStyle name="Normal 4 5 4 2 2 6" xfId="1148" xr:uid="{7F1439DE-520D-4B70-88A2-DC76D50A2964}"/>
    <cellStyle name="Normal 4 5 4 2 2 6 2" xfId="3339" xr:uid="{37F18741-469D-4146-93AC-777EC8F7730A}"/>
    <cellStyle name="Normal 4 5 4 2 2 6 2 2" xfId="12088" xr:uid="{0016E11B-2E42-402B-B8D4-E1636C5E25FA}"/>
    <cellStyle name="Normal 4 5 4 2 2 6 2 3" xfId="20823" xr:uid="{1A9FB6DC-3186-44EF-9D45-2CC3F873F0A6}"/>
    <cellStyle name="Normal 4 5 4 2 2 6 3" xfId="5527" xr:uid="{D3196EDB-7B33-4049-A78D-278101B48210}"/>
    <cellStyle name="Normal 4 5 4 2 2 6 3 2" xfId="14269" xr:uid="{C5B3852D-4C3B-4B3D-814B-576D9921818A}"/>
    <cellStyle name="Normal 4 5 4 2 2 6 3 3" xfId="23004" xr:uid="{40D07DBF-9BCD-4BD1-82DE-A1C8E62830E6}"/>
    <cellStyle name="Normal 4 5 4 2 2 6 4" xfId="7720" xr:uid="{BCF223AF-7339-4514-8AEA-A6CD008B55BD}"/>
    <cellStyle name="Normal 4 5 4 2 2 6 4 2" xfId="16458" xr:uid="{907A0514-6CEF-4ADD-ACFE-6F173FECC9EC}"/>
    <cellStyle name="Normal 4 5 4 2 2 6 4 3" xfId="25193" xr:uid="{11650521-928D-476B-91D0-4EB0B1461ABD}"/>
    <cellStyle name="Normal 4 5 4 2 2 6 5" xfId="9911" xr:uid="{8F9A4C10-C4E4-4E0D-8012-B837EF7D4499}"/>
    <cellStyle name="Normal 4 5 4 2 2 6 6" xfId="18645" xr:uid="{DDB2EE0E-4171-4437-A33C-93E9EB6B1C0F}"/>
    <cellStyle name="Normal 4 5 4 2 2 6 7" xfId="27383" xr:uid="{95658522-B4A1-4736-A746-A0FD1C20A359}"/>
    <cellStyle name="Normal 4 5 4 2 2 7" xfId="2184" xr:uid="{BFC3C8E5-C49C-4B4E-86FC-2E29D1F2804C}"/>
    <cellStyle name="Normal 4 5 4 2 2 7 2" xfId="4364" xr:uid="{C11EE667-D6B3-4655-BBF1-6F8C58E236C7}"/>
    <cellStyle name="Normal 4 5 4 2 2 7 2 2" xfId="13113" xr:uid="{519DE851-6F57-4B37-8394-ECD0F60742F4}"/>
    <cellStyle name="Normal 4 5 4 2 2 7 2 3" xfId="21848" xr:uid="{60E1AC99-8053-4AE3-A57E-78359E6E3D49}"/>
    <cellStyle name="Normal 4 5 4 2 2 7 3" xfId="6561" xr:uid="{A5E072E7-F447-41D3-B9B3-89EE6D801A73}"/>
    <cellStyle name="Normal 4 5 4 2 2 7 3 2" xfId="15303" xr:uid="{89C61874-BB06-4AE2-B802-DAAF157FDFD5}"/>
    <cellStyle name="Normal 4 5 4 2 2 7 3 3" xfId="24038" xr:uid="{301AB88D-655C-45B2-9F20-3A16A8D52090}"/>
    <cellStyle name="Normal 4 5 4 2 2 7 4" xfId="8755" xr:uid="{8F227112-B37B-42A1-BC54-891791FAF8B1}"/>
    <cellStyle name="Normal 4 5 4 2 2 7 4 2" xfId="17492" xr:uid="{0D72068E-8030-4C55-950F-9A8BD8A546FC}"/>
    <cellStyle name="Normal 4 5 4 2 2 7 4 3" xfId="26227" xr:uid="{3FC2F5A4-C058-4840-83B6-2DC279A50C20}"/>
    <cellStyle name="Normal 4 5 4 2 2 7 5" xfId="10936" xr:uid="{35F14FA8-2592-43F0-9ECC-FD1C3C6D1DB8}"/>
    <cellStyle name="Normal 4 5 4 2 2 7 6" xfId="19671" xr:uid="{16B9FEE4-78F4-439D-BDCD-6EFC720ADDFA}"/>
    <cellStyle name="Normal 4 5 4 2 2 7 7" xfId="28418" xr:uid="{CC3306F0-28D0-45DA-B464-26A8ED36AD12}"/>
    <cellStyle name="Normal 4 5 4 2 2 8" xfId="2378" xr:uid="{05D97C5A-80E9-4331-8761-5A90F7F988F9}"/>
    <cellStyle name="Normal 4 5 4 2 2 8 2" xfId="11127" xr:uid="{B16B8FE1-9F0C-4900-9F6E-6CF1334CE62D}"/>
    <cellStyle name="Normal 4 5 4 2 2 8 3" xfId="19862" xr:uid="{B22AA70D-174C-48BA-B287-1403679EF7F9}"/>
    <cellStyle name="Normal 4 5 4 2 2 9" xfId="4564" xr:uid="{01A7491A-B0B4-461E-B7CF-3A0EB97D82E2}"/>
    <cellStyle name="Normal 4 5 4 2 2 9 2" xfId="13306" xr:uid="{09930E09-BE7B-4BAF-AF39-4A6794E8DCE3}"/>
    <cellStyle name="Normal 4 5 4 2 2 9 3" xfId="22041" xr:uid="{1DDA74EA-C294-4A7D-BB5F-1BB9B885DE13}"/>
    <cellStyle name="Normal 4 5 4 2 3" xfId="282" xr:uid="{61113E44-EA73-4B31-807D-9B02BDA0FF2A}"/>
    <cellStyle name="Normal 4 5 4 2 3 2" xfId="1250" xr:uid="{0887023B-DF3F-4924-BA92-40873500D980}"/>
    <cellStyle name="Normal 4 5 4 2 3 2 2" xfId="3435" xr:uid="{B4A8ADF5-C8D1-44E5-8B74-73601F251EEA}"/>
    <cellStyle name="Normal 4 5 4 2 3 2 2 2" xfId="12184" xr:uid="{F6B97E68-A5AA-4C29-BFCF-1FD6921C568C}"/>
    <cellStyle name="Normal 4 5 4 2 3 2 2 3" xfId="20919" xr:uid="{83BD5B11-216D-413F-9772-764ACBD238B4}"/>
    <cellStyle name="Normal 4 5 4 2 3 2 3" xfId="5629" xr:uid="{7559D55D-DEA3-405E-8740-BB2A0F267A44}"/>
    <cellStyle name="Normal 4 5 4 2 3 2 3 2" xfId="14371" xr:uid="{8009B9EC-EC47-48AA-97CC-F020119A4C7F}"/>
    <cellStyle name="Normal 4 5 4 2 3 2 3 3" xfId="23106" xr:uid="{743B8C9E-9F01-43B0-8D90-F9916281C9E7}"/>
    <cellStyle name="Normal 4 5 4 2 3 2 4" xfId="7822" xr:uid="{82E52333-7BCF-455C-8EDD-5A8942F54D25}"/>
    <cellStyle name="Normal 4 5 4 2 3 2 4 2" xfId="16560" xr:uid="{8EFEB7FA-F43A-4B7C-A566-02185FC7D3B4}"/>
    <cellStyle name="Normal 4 5 4 2 3 2 4 3" xfId="25295" xr:uid="{6C9ED4B5-7325-4A9E-8C3E-B795A68F049F}"/>
    <cellStyle name="Normal 4 5 4 2 3 2 5" xfId="10007" xr:uid="{4126FC50-8F36-4913-A5F4-071078809D4A}"/>
    <cellStyle name="Normal 4 5 4 2 3 2 6" xfId="18741" xr:uid="{AA0B70B0-1EF7-4021-9669-B7EB40D7EB60}"/>
    <cellStyle name="Normal 4 5 4 2 3 2 7" xfId="27485" xr:uid="{C381C75B-DB45-4BB1-8D76-7CA6B89D1F36}"/>
    <cellStyle name="Normal 4 5 4 2 3 3" xfId="2474" xr:uid="{40AEB325-EB0D-4C25-BD3E-E4B37B4F8CB3}"/>
    <cellStyle name="Normal 4 5 4 2 3 3 2" xfId="11223" xr:uid="{55EB5B0B-F551-402C-8F00-E10661583859}"/>
    <cellStyle name="Normal 4 5 4 2 3 3 3" xfId="19958" xr:uid="{3FDFFE7A-1C6A-4DEC-9438-7ED145504913}"/>
    <cellStyle name="Normal 4 5 4 2 3 4" xfId="4660" xr:uid="{8C5D4693-2A30-4201-BA27-7F4808E0CAA5}"/>
    <cellStyle name="Normal 4 5 4 2 3 4 2" xfId="13402" xr:uid="{7E5D3471-719C-4B5B-8764-A6F5E0612C8A}"/>
    <cellStyle name="Normal 4 5 4 2 3 4 3" xfId="22137" xr:uid="{6ED8EFA0-6636-46C6-8005-D7A34AE96EAB}"/>
    <cellStyle name="Normal 4 5 4 2 3 5" xfId="6853" xr:uid="{4577229D-4DC8-48B7-9E02-A3F20357B6D5}"/>
    <cellStyle name="Normal 4 5 4 2 3 5 2" xfId="15591" xr:uid="{BE80C6D1-5423-4FFA-9B0C-D30757A3E192}"/>
    <cellStyle name="Normal 4 5 4 2 3 5 3" xfId="24326" xr:uid="{78719670-5E3D-4B78-A855-89ED5F4221DB}"/>
    <cellStyle name="Normal 4 5 4 2 3 6" xfId="9047" xr:uid="{EB122A15-D631-4717-8540-DBCC00D9E636}"/>
    <cellStyle name="Normal 4 5 4 2 3 7" xfId="17781" xr:uid="{30650EB1-44D1-4A91-9DB0-85ECEE0D2647}"/>
    <cellStyle name="Normal 4 5 4 2 3 8" xfId="26516" xr:uid="{E9EFA0D9-C63E-49F1-8002-5DC79E7EE705}"/>
    <cellStyle name="Normal 4 5 4 2 4" xfId="474" xr:uid="{C1E2A70E-B645-4569-9B2E-CA9219C7396A}"/>
    <cellStyle name="Normal 4 5 4 2 4 2" xfId="1442" xr:uid="{1E3B5321-9D27-4A27-BFD2-A67EE20213DC}"/>
    <cellStyle name="Normal 4 5 4 2 4 2 2" xfId="3627" xr:uid="{B9EA37F3-A870-4DEA-B138-83B4519C06BC}"/>
    <cellStyle name="Normal 4 5 4 2 4 2 2 2" xfId="12376" xr:uid="{4C00451D-7272-4A0C-A1DB-BB9C23F7ECA8}"/>
    <cellStyle name="Normal 4 5 4 2 4 2 2 3" xfId="21111" xr:uid="{0A19C3FF-1C50-4CCC-8D8A-3EF6746CC68E}"/>
    <cellStyle name="Normal 4 5 4 2 4 2 3" xfId="5821" xr:uid="{A5892AD7-C26C-493C-920D-4D2E0AC06B8A}"/>
    <cellStyle name="Normal 4 5 4 2 4 2 3 2" xfId="14563" xr:uid="{1D5D9C27-A4FF-4134-972A-6944CA45854C}"/>
    <cellStyle name="Normal 4 5 4 2 4 2 3 3" xfId="23298" xr:uid="{FB787166-2D4F-4CA1-BFB7-6060955677E1}"/>
    <cellStyle name="Normal 4 5 4 2 4 2 4" xfId="8014" xr:uid="{78319E1C-44B4-4628-B8D8-D4A07922A6A6}"/>
    <cellStyle name="Normal 4 5 4 2 4 2 4 2" xfId="16752" xr:uid="{E1C18857-8B55-49C9-A91A-0CE87C920AD3}"/>
    <cellStyle name="Normal 4 5 4 2 4 2 4 3" xfId="25487" xr:uid="{6605C11B-A35E-4FDA-B2A6-C48C4758AA4E}"/>
    <cellStyle name="Normal 4 5 4 2 4 2 5" xfId="10199" xr:uid="{3F76B0A7-AD60-4031-98FC-F622FE07BCD6}"/>
    <cellStyle name="Normal 4 5 4 2 4 2 6" xfId="18933" xr:uid="{F02A9FED-93F5-4503-A4F3-512367535D02}"/>
    <cellStyle name="Normal 4 5 4 2 4 2 7" xfId="27677" xr:uid="{2A7635B8-51F7-4F99-979B-77C8FDA06B82}"/>
    <cellStyle name="Normal 4 5 4 2 4 3" xfId="2666" xr:uid="{0E812AA2-AC2C-4FB3-BABA-D55022A0E754}"/>
    <cellStyle name="Normal 4 5 4 2 4 3 2" xfId="11415" xr:uid="{16F0E574-DBBD-417D-8526-4AEF7729EA2C}"/>
    <cellStyle name="Normal 4 5 4 2 4 3 3" xfId="20150" xr:uid="{6892DB9A-7581-4D2C-8ADB-A0384870513D}"/>
    <cellStyle name="Normal 4 5 4 2 4 4" xfId="4852" xr:uid="{DBF6F900-2205-476E-BCE7-7F38E85EED8D}"/>
    <cellStyle name="Normal 4 5 4 2 4 4 2" xfId="13594" xr:uid="{7FEC0459-913E-4488-9DA2-65AE64ADFA23}"/>
    <cellStyle name="Normal 4 5 4 2 4 4 3" xfId="22329" xr:uid="{97F1F594-2030-4C67-AB28-F465E2C2D60C}"/>
    <cellStyle name="Normal 4 5 4 2 4 5" xfId="7045" xr:uid="{A49F1D9F-07B0-4173-BD48-949A899E3C27}"/>
    <cellStyle name="Normal 4 5 4 2 4 5 2" xfId="15783" xr:uid="{C507E194-74BC-4D23-9BFF-6B28C9139818}"/>
    <cellStyle name="Normal 4 5 4 2 4 5 3" xfId="24518" xr:uid="{F4663512-0CC2-488A-B180-CA539FDFCAF9}"/>
    <cellStyle name="Normal 4 5 4 2 4 6" xfId="9239" xr:uid="{1400C257-1454-469A-876D-2961F968C563}"/>
    <cellStyle name="Normal 4 5 4 2 4 7" xfId="17973" xr:uid="{50118FDA-7FC5-4162-8473-D90BDFF62D52}"/>
    <cellStyle name="Normal 4 5 4 2 4 8" xfId="26708" xr:uid="{D6943FF9-E4A5-431E-AAF6-F376086D705A}"/>
    <cellStyle name="Normal 4 5 4 2 5" xfId="666" xr:uid="{0209AFD1-3B3F-459A-93CF-8975E90CF307}"/>
    <cellStyle name="Normal 4 5 4 2 5 2" xfId="1634" xr:uid="{29297671-D79E-4F2D-B398-EAC6E738358B}"/>
    <cellStyle name="Normal 4 5 4 2 5 2 2" xfId="3819" xr:uid="{92432B01-FD3D-4394-8956-86D0DC827254}"/>
    <cellStyle name="Normal 4 5 4 2 5 2 2 2" xfId="12568" xr:uid="{1B428F77-00C9-47ED-BBF4-D8D9E1352DB9}"/>
    <cellStyle name="Normal 4 5 4 2 5 2 2 3" xfId="21303" xr:uid="{7962566A-1F5E-4D26-8CD6-ACFCD05D95AB}"/>
    <cellStyle name="Normal 4 5 4 2 5 2 3" xfId="6013" xr:uid="{9E06F79F-8CF3-48CB-AAC3-2974433A7B82}"/>
    <cellStyle name="Normal 4 5 4 2 5 2 3 2" xfId="14755" xr:uid="{5A57C7AA-79C6-479C-B666-719ECE144B14}"/>
    <cellStyle name="Normal 4 5 4 2 5 2 3 3" xfId="23490" xr:uid="{9F16A785-A005-4E45-8917-ADDEC875D794}"/>
    <cellStyle name="Normal 4 5 4 2 5 2 4" xfId="8206" xr:uid="{3026B347-4055-4DD3-B658-152DF3E2887A}"/>
    <cellStyle name="Normal 4 5 4 2 5 2 4 2" xfId="16944" xr:uid="{075D9AC6-1643-404F-964C-512FF027F89C}"/>
    <cellStyle name="Normal 4 5 4 2 5 2 4 3" xfId="25679" xr:uid="{E4A06709-1AA5-45BE-8CEF-7DC282310914}"/>
    <cellStyle name="Normal 4 5 4 2 5 2 5" xfId="10391" xr:uid="{F14636BE-CE52-4B16-AC2F-8803F59B67EA}"/>
    <cellStyle name="Normal 4 5 4 2 5 2 6" xfId="19125" xr:uid="{106A898E-C029-4FD3-88C6-715143665DA1}"/>
    <cellStyle name="Normal 4 5 4 2 5 2 7" xfId="27869" xr:uid="{1FBFAC56-5834-47EE-B807-28ED5F1D4A87}"/>
    <cellStyle name="Normal 4 5 4 2 5 3" xfId="2858" xr:uid="{981925BB-0E96-4139-89DB-018AB7A6116F}"/>
    <cellStyle name="Normal 4 5 4 2 5 3 2" xfId="11607" xr:uid="{7AD4ECA7-C767-44E8-A1E5-675B49CEA202}"/>
    <cellStyle name="Normal 4 5 4 2 5 3 3" xfId="20342" xr:uid="{C479FA8A-75E7-4F5E-8CC5-A5F0DF48E5DC}"/>
    <cellStyle name="Normal 4 5 4 2 5 4" xfId="5044" xr:uid="{F6437ECB-0A08-4EA9-8336-716BFE1FB3AA}"/>
    <cellStyle name="Normal 4 5 4 2 5 4 2" xfId="13786" xr:uid="{0948CE2A-07FD-40C4-9623-46D7EAFA3459}"/>
    <cellStyle name="Normal 4 5 4 2 5 4 3" xfId="22521" xr:uid="{43A8424F-E2A2-446D-A008-A5652581F880}"/>
    <cellStyle name="Normal 4 5 4 2 5 5" xfId="7237" xr:uid="{EE0DE369-1131-421D-8D5C-16265577775A}"/>
    <cellStyle name="Normal 4 5 4 2 5 5 2" xfId="15975" xr:uid="{911DD030-665C-41CF-AB80-E967CA3AB01D}"/>
    <cellStyle name="Normal 4 5 4 2 5 5 3" xfId="24710" xr:uid="{6DF7B2EF-EA0F-4010-A4E8-BC717EB70377}"/>
    <cellStyle name="Normal 4 5 4 2 5 6" xfId="9431" xr:uid="{1179A8A5-1834-4869-8C9E-FDC80DBA59D1}"/>
    <cellStyle name="Normal 4 5 4 2 5 7" xfId="18165" xr:uid="{3DC95F3F-4D5A-4913-83DB-C30110C700BD}"/>
    <cellStyle name="Normal 4 5 4 2 5 8" xfId="26900" xr:uid="{6E3E379D-FE5C-4600-A59F-FFFE07D50798}"/>
    <cellStyle name="Normal 4 5 4 2 6" xfId="858" xr:uid="{BAC75204-3647-4EB0-9A34-FB35674C8F41}"/>
    <cellStyle name="Normal 4 5 4 2 6 2" xfId="1826" xr:uid="{256AD70C-DE72-4EB0-811D-180E6DF6F97B}"/>
    <cellStyle name="Normal 4 5 4 2 6 2 2" xfId="4011" xr:uid="{373204F0-4D13-4B34-90C3-B6CC01E8BDE7}"/>
    <cellStyle name="Normal 4 5 4 2 6 2 2 2" xfId="12760" xr:uid="{D5B723B1-073B-4294-A51D-62B867CBBA0D}"/>
    <cellStyle name="Normal 4 5 4 2 6 2 2 3" xfId="21495" xr:uid="{0AA77824-96D2-462D-8576-70E719AC28C7}"/>
    <cellStyle name="Normal 4 5 4 2 6 2 3" xfId="6205" xr:uid="{A6CD441D-9653-4629-B30B-90AFE1776FFF}"/>
    <cellStyle name="Normal 4 5 4 2 6 2 3 2" xfId="14947" xr:uid="{6F8BA986-2050-4618-8FB2-5C415A524D79}"/>
    <cellStyle name="Normal 4 5 4 2 6 2 3 3" xfId="23682" xr:uid="{317FB05A-4728-4AA5-A4A7-A92DD739E6F0}"/>
    <cellStyle name="Normal 4 5 4 2 6 2 4" xfId="8398" xr:uid="{37B3E569-67F2-44EE-8597-F3DB7FA7D707}"/>
    <cellStyle name="Normal 4 5 4 2 6 2 4 2" xfId="17136" xr:uid="{7B4BAA77-1E45-457A-936F-38416ED35FE9}"/>
    <cellStyle name="Normal 4 5 4 2 6 2 4 3" xfId="25871" xr:uid="{846E66A7-F1A2-46D7-BF39-F5A88031CFA5}"/>
    <cellStyle name="Normal 4 5 4 2 6 2 5" xfId="10583" xr:uid="{F679E25A-C0D5-49A9-92BD-F6E3E7095AAB}"/>
    <cellStyle name="Normal 4 5 4 2 6 2 6" xfId="19317" xr:uid="{79D4E7D2-FA7F-4E86-8E6A-FEA34DADF9EF}"/>
    <cellStyle name="Normal 4 5 4 2 6 2 7" xfId="28061" xr:uid="{624E40AF-741C-45EC-83F3-0C8FB2255A14}"/>
    <cellStyle name="Normal 4 5 4 2 6 3" xfId="3050" xr:uid="{7B56338C-AF90-4E27-AFF6-AC82D99E6290}"/>
    <cellStyle name="Normal 4 5 4 2 6 3 2" xfId="11799" xr:uid="{E2CF3EAC-B5A0-4E05-B412-D2784E857A5F}"/>
    <cellStyle name="Normal 4 5 4 2 6 3 3" xfId="20534" xr:uid="{EF58C33E-BE33-4D37-B18E-07FE5E6A20AD}"/>
    <cellStyle name="Normal 4 5 4 2 6 4" xfId="5236" xr:uid="{37585B7A-A2BD-41CF-97E3-9DBE85561CA5}"/>
    <cellStyle name="Normal 4 5 4 2 6 4 2" xfId="13978" xr:uid="{F325E575-7EE4-483D-B0E8-D8C68998E2F6}"/>
    <cellStyle name="Normal 4 5 4 2 6 4 3" xfId="22713" xr:uid="{A8ABB4A4-D28E-4C67-96D5-16803621D7CB}"/>
    <cellStyle name="Normal 4 5 4 2 6 5" xfId="7429" xr:uid="{116B99FA-7C79-41C5-9CE3-2B8166698578}"/>
    <cellStyle name="Normal 4 5 4 2 6 5 2" xfId="16167" xr:uid="{41CA7FC2-9463-48F3-A6F2-B13B3F8BB417}"/>
    <cellStyle name="Normal 4 5 4 2 6 5 3" xfId="24902" xr:uid="{4C712D01-8953-4C89-B4FD-CCE47FDC12EA}"/>
    <cellStyle name="Normal 4 5 4 2 6 6" xfId="9623" xr:uid="{1796BDD4-A334-43FF-A915-DC7B511A41D3}"/>
    <cellStyle name="Normal 4 5 4 2 6 7" xfId="18357" xr:uid="{BD6D89B8-22D1-45E1-9AC2-48B874D240CA}"/>
    <cellStyle name="Normal 4 5 4 2 6 8" xfId="27092" xr:uid="{E27461A2-9940-421C-8FE4-7D71D32F6832}"/>
    <cellStyle name="Normal 4 5 4 2 7" xfId="1052" xr:uid="{37C86700-55A7-4288-B801-0CDDA1986C1D}"/>
    <cellStyle name="Normal 4 5 4 2 7 2" xfId="3243" xr:uid="{40619933-64B4-45C1-A5B3-C4554BE840C2}"/>
    <cellStyle name="Normal 4 5 4 2 7 2 2" xfId="11992" xr:uid="{498439DE-517F-483A-9C0C-2F68403E4B2E}"/>
    <cellStyle name="Normal 4 5 4 2 7 2 3" xfId="20727" xr:uid="{2D387E19-F2BB-4572-8121-EFA910163E7D}"/>
    <cellStyle name="Normal 4 5 4 2 7 3" xfId="5431" xr:uid="{9F187BC0-18A6-459C-A401-1915C7B19BE4}"/>
    <cellStyle name="Normal 4 5 4 2 7 3 2" xfId="14173" xr:uid="{0FD4D59C-1FD2-43BA-B10F-3129C7917D50}"/>
    <cellStyle name="Normal 4 5 4 2 7 3 3" xfId="22908" xr:uid="{5839D9C5-BD70-4716-ADDA-45999D436732}"/>
    <cellStyle name="Normal 4 5 4 2 7 4" xfId="7624" xr:uid="{DC458CF2-D30D-4172-AE7F-D5BBF387A8C4}"/>
    <cellStyle name="Normal 4 5 4 2 7 4 2" xfId="16362" xr:uid="{C68A6052-DB78-440E-B918-B798D902A0BB}"/>
    <cellStyle name="Normal 4 5 4 2 7 4 3" xfId="25097" xr:uid="{B26B0D55-D203-4662-AC8E-342F136242E5}"/>
    <cellStyle name="Normal 4 5 4 2 7 5" xfId="9815" xr:uid="{BF116482-418E-43FD-B16C-5EAB869B04A7}"/>
    <cellStyle name="Normal 4 5 4 2 7 6" xfId="18549" xr:uid="{E3D9BF84-77C7-4883-9588-CE583C54ED62}"/>
    <cellStyle name="Normal 4 5 4 2 7 7" xfId="27287" xr:uid="{E72C29A7-9F72-4A3A-AEA6-5D0217DBA5FF}"/>
    <cellStyle name="Normal 4 5 4 2 8" xfId="2088" xr:uid="{4247B967-8108-4769-A5A5-3F67EAD0EA09}"/>
    <cellStyle name="Normal 4 5 4 2 8 2" xfId="4268" xr:uid="{84DEF859-19B6-40DE-88A2-D9FC9608D75C}"/>
    <cellStyle name="Normal 4 5 4 2 8 2 2" xfId="13017" xr:uid="{7CE60F60-9862-4368-80EE-042A91892B50}"/>
    <cellStyle name="Normal 4 5 4 2 8 2 3" xfId="21752" xr:uid="{6753B54D-3549-41DF-9DD4-83C3DCA1A30B}"/>
    <cellStyle name="Normal 4 5 4 2 8 3" xfId="6465" xr:uid="{E7BD6EA3-84B4-479C-AF91-E26C941C8A46}"/>
    <cellStyle name="Normal 4 5 4 2 8 3 2" xfId="15207" xr:uid="{FD14EE16-7A98-4825-AD09-48EC83CE0CFC}"/>
    <cellStyle name="Normal 4 5 4 2 8 3 3" xfId="23942" xr:uid="{47415351-1EE7-4C66-BD8F-CC38D7FF51BA}"/>
    <cellStyle name="Normal 4 5 4 2 8 4" xfId="8659" xr:uid="{A5E8F52F-F93F-4BED-A01D-5EC5C5EA6B26}"/>
    <cellStyle name="Normal 4 5 4 2 8 4 2" xfId="17396" xr:uid="{8AACCC1F-A3CF-494E-9FB3-93E3EA324B47}"/>
    <cellStyle name="Normal 4 5 4 2 8 4 3" xfId="26131" xr:uid="{38D54FB0-D686-4F4E-9695-3094BA182754}"/>
    <cellStyle name="Normal 4 5 4 2 8 5" xfId="10840" xr:uid="{5EB23BB5-68CE-4196-99F9-54E99E30D174}"/>
    <cellStyle name="Normal 4 5 4 2 8 6" xfId="19575" xr:uid="{53BB47EB-7451-4B1F-BDEB-05E1C7D1879D}"/>
    <cellStyle name="Normal 4 5 4 2 8 7" xfId="28322" xr:uid="{5C0A7C93-189E-4477-BC45-8F0DFFFA45B0}"/>
    <cellStyle name="Normal 4 5 4 2 9" xfId="2282" xr:uid="{9661F7C6-D676-4BC9-B0AA-5B5115407338}"/>
    <cellStyle name="Normal 4 5 4 2 9 2" xfId="11031" xr:uid="{E75EE5CB-0EE1-4590-9092-02F45618288F}"/>
    <cellStyle name="Normal 4 5 4 2 9 3" xfId="19766" xr:uid="{DDA53B16-6BF6-4E8C-A9D3-30EB532755DA}"/>
    <cellStyle name="Normal 4 5 4 3" xfId="138" xr:uid="{44A2BB36-1C27-4386-9420-4FEFF581FB3D}"/>
    <cellStyle name="Normal 4 5 4 3 10" xfId="6709" xr:uid="{584802DE-958E-4DB6-A04D-ABEC7EB5177E}"/>
    <cellStyle name="Normal 4 5 4 3 10 2" xfId="15447" xr:uid="{C0AECD68-995A-4CFF-AF25-A32E05E8D867}"/>
    <cellStyle name="Normal 4 5 4 3 10 3" xfId="24182" xr:uid="{7AF98BD3-FD3D-44F3-8AD6-0AF5B63941B1}"/>
    <cellStyle name="Normal 4 5 4 3 11" xfId="8903" xr:uid="{51E8C484-51A5-4A34-B80A-6AF1914C1681}"/>
    <cellStyle name="Normal 4 5 4 3 12" xfId="17637" xr:uid="{741F2830-6CDB-4215-BE25-172E5BA49D40}"/>
    <cellStyle name="Normal 4 5 4 3 13" xfId="26372" xr:uid="{7F13E03A-6D2B-4510-A194-BEA2BE5117B4}"/>
    <cellStyle name="Normal 4 5 4 3 2" xfId="330" xr:uid="{8DB25525-CEF7-4EC9-9E90-9F681661C9CC}"/>
    <cellStyle name="Normal 4 5 4 3 2 2" xfId="1298" xr:uid="{AEF87AC8-4528-4CE1-9E99-F68749881C61}"/>
    <cellStyle name="Normal 4 5 4 3 2 2 2" xfId="3483" xr:uid="{82B7ED29-4A17-496B-96C1-45120EEAC5EC}"/>
    <cellStyle name="Normal 4 5 4 3 2 2 2 2" xfId="12232" xr:uid="{09731308-EFA7-4AFD-A469-DF8CDE4C7970}"/>
    <cellStyle name="Normal 4 5 4 3 2 2 2 3" xfId="20967" xr:uid="{B8EB3A22-6B7A-4229-A9B7-817E33A0C078}"/>
    <cellStyle name="Normal 4 5 4 3 2 2 3" xfId="5677" xr:uid="{71E4110D-02FB-43C3-A7D5-0422E865401E}"/>
    <cellStyle name="Normal 4 5 4 3 2 2 3 2" xfId="14419" xr:uid="{21618BE4-07CB-4B5D-A97D-339F452C8089}"/>
    <cellStyle name="Normal 4 5 4 3 2 2 3 3" xfId="23154" xr:uid="{84D248AB-5137-4EF2-8F5A-FC376F9CA9C9}"/>
    <cellStyle name="Normal 4 5 4 3 2 2 4" xfId="7870" xr:uid="{7D0F6F2D-8EC4-4009-A9AB-CBB38681EBCB}"/>
    <cellStyle name="Normal 4 5 4 3 2 2 4 2" xfId="16608" xr:uid="{D053EFC7-6665-4C5C-B6B1-9A45E1F98FAA}"/>
    <cellStyle name="Normal 4 5 4 3 2 2 4 3" xfId="25343" xr:uid="{888704CF-3623-41D6-8CA0-721AA074FC3D}"/>
    <cellStyle name="Normal 4 5 4 3 2 2 5" xfId="10055" xr:uid="{52F82356-7607-4FF8-B45F-F3712265374A}"/>
    <cellStyle name="Normal 4 5 4 3 2 2 6" xfId="18789" xr:uid="{32485E30-D665-4204-8364-7660A3290550}"/>
    <cellStyle name="Normal 4 5 4 3 2 2 7" xfId="27533" xr:uid="{1B2C66BD-83AB-4F28-846D-352EC38B809E}"/>
    <cellStyle name="Normal 4 5 4 3 2 3" xfId="2522" xr:uid="{52BCB91F-36C5-4EB7-865F-3988C9F7BE05}"/>
    <cellStyle name="Normal 4 5 4 3 2 3 2" xfId="11271" xr:uid="{54A37FDD-98A8-4A89-9E4B-4184F7433BFD}"/>
    <cellStyle name="Normal 4 5 4 3 2 3 3" xfId="20006" xr:uid="{417A20C6-B348-450E-AD45-51F0F9A1D64B}"/>
    <cellStyle name="Normal 4 5 4 3 2 4" xfId="4708" xr:uid="{86F4FC31-3A0F-4F0C-895B-DCE58C7B4769}"/>
    <cellStyle name="Normal 4 5 4 3 2 4 2" xfId="13450" xr:uid="{7685C528-C242-419B-A22B-D03C44F9A6B1}"/>
    <cellStyle name="Normal 4 5 4 3 2 4 3" xfId="22185" xr:uid="{53747B5D-96DF-47A8-A059-6005D9B529DD}"/>
    <cellStyle name="Normal 4 5 4 3 2 5" xfId="6901" xr:uid="{9E884DD4-81E2-40C1-8E51-5CE1A7FA38D8}"/>
    <cellStyle name="Normal 4 5 4 3 2 5 2" xfId="15639" xr:uid="{EA2938D5-01DC-4FCE-B580-19284B684D26}"/>
    <cellStyle name="Normal 4 5 4 3 2 5 3" xfId="24374" xr:uid="{709B0198-0817-40BF-A04C-003B69645B0A}"/>
    <cellStyle name="Normal 4 5 4 3 2 6" xfId="9095" xr:uid="{DBA017B3-FBE6-419F-BEA0-3596707DBC6D}"/>
    <cellStyle name="Normal 4 5 4 3 2 7" xfId="17829" xr:uid="{5D5C0688-BA42-425B-9FB5-6D6EF0B0C177}"/>
    <cellStyle name="Normal 4 5 4 3 2 8" xfId="26564" xr:uid="{25084C60-47D2-4D01-8BC6-EAB165C78DA8}"/>
    <cellStyle name="Normal 4 5 4 3 3" xfId="522" xr:uid="{314217B9-DF46-4BE1-8B80-123E10016CD2}"/>
    <cellStyle name="Normal 4 5 4 3 3 2" xfId="1490" xr:uid="{474A24BA-2FF5-4A30-BF65-1A4BAC631D8F}"/>
    <cellStyle name="Normal 4 5 4 3 3 2 2" xfId="3675" xr:uid="{40CC3EE7-8D45-4D9B-A9D8-A6F95D4C4FE7}"/>
    <cellStyle name="Normal 4 5 4 3 3 2 2 2" xfId="12424" xr:uid="{70E6C5F0-1A8C-4D13-89CB-89C9BCAE8BBA}"/>
    <cellStyle name="Normal 4 5 4 3 3 2 2 3" xfId="21159" xr:uid="{611FAEA0-072B-4C6A-826F-F0902CF655EF}"/>
    <cellStyle name="Normal 4 5 4 3 3 2 3" xfId="5869" xr:uid="{27573535-CEE1-4094-ACC0-B000519DE2DC}"/>
    <cellStyle name="Normal 4 5 4 3 3 2 3 2" xfId="14611" xr:uid="{DEAF26C6-CA92-4B2E-87B8-AD954A8EEFA9}"/>
    <cellStyle name="Normal 4 5 4 3 3 2 3 3" xfId="23346" xr:uid="{89644016-1680-43A1-9F64-F2EF6369AB85}"/>
    <cellStyle name="Normal 4 5 4 3 3 2 4" xfId="8062" xr:uid="{80E67EA3-868C-4430-951C-6CA6CED2AE5B}"/>
    <cellStyle name="Normal 4 5 4 3 3 2 4 2" xfId="16800" xr:uid="{1F4B4ABA-055A-4BF4-A3AD-FBE451836248}"/>
    <cellStyle name="Normal 4 5 4 3 3 2 4 3" xfId="25535" xr:uid="{DC9928B7-C3AD-4880-92F9-8E901BE35691}"/>
    <cellStyle name="Normal 4 5 4 3 3 2 5" xfId="10247" xr:uid="{75934BCC-4F8B-4E81-8E8D-D397C2328775}"/>
    <cellStyle name="Normal 4 5 4 3 3 2 6" xfId="18981" xr:uid="{1DD4DB4E-C5EF-486E-A3B9-EABFE27F9B46}"/>
    <cellStyle name="Normal 4 5 4 3 3 2 7" xfId="27725" xr:uid="{853A1AC2-5E35-4B48-9F6C-58522F84357B}"/>
    <cellStyle name="Normal 4 5 4 3 3 3" xfId="2714" xr:uid="{88725FE7-6B95-4A7C-AFA7-A80577415B8D}"/>
    <cellStyle name="Normal 4 5 4 3 3 3 2" xfId="11463" xr:uid="{6F455833-69F3-4B73-B024-6E93FA03E2BA}"/>
    <cellStyle name="Normal 4 5 4 3 3 3 3" xfId="20198" xr:uid="{D1FD7F09-20F4-406A-BF13-F5BC63A21B24}"/>
    <cellStyle name="Normal 4 5 4 3 3 4" xfId="4900" xr:uid="{698F16F6-DF20-4232-B1A6-C5632722582F}"/>
    <cellStyle name="Normal 4 5 4 3 3 4 2" xfId="13642" xr:uid="{5DB00C1E-3655-4B52-B9FF-233AEF019AAE}"/>
    <cellStyle name="Normal 4 5 4 3 3 4 3" xfId="22377" xr:uid="{B01E1A0F-394B-4A23-BC93-EB456BB6D766}"/>
    <cellStyle name="Normal 4 5 4 3 3 5" xfId="7093" xr:uid="{233683AB-9708-49E2-ADB6-4346ECFB0938}"/>
    <cellStyle name="Normal 4 5 4 3 3 5 2" xfId="15831" xr:uid="{1D89A258-7677-4FE7-8EB0-3F058C8B2B65}"/>
    <cellStyle name="Normal 4 5 4 3 3 5 3" xfId="24566" xr:uid="{9CA77675-A9D2-4007-966B-7F516C47FC5A}"/>
    <cellStyle name="Normal 4 5 4 3 3 6" xfId="9287" xr:uid="{70163DFE-BE04-4DFE-8423-EBBA8C22577C}"/>
    <cellStyle name="Normal 4 5 4 3 3 7" xfId="18021" xr:uid="{69A497BC-8DFC-47CE-AFC2-5506EF1CC1E8}"/>
    <cellStyle name="Normal 4 5 4 3 3 8" xfId="26756" xr:uid="{51831B36-B0F2-4FC5-8C15-27168C2080D9}"/>
    <cellStyle name="Normal 4 5 4 3 4" xfId="714" xr:uid="{C688EC1F-8804-4487-B49B-2B73DFFD5AE7}"/>
    <cellStyle name="Normal 4 5 4 3 4 2" xfId="1682" xr:uid="{4BE7DFB6-7AFF-4AE0-ADA6-13D250A4059A}"/>
    <cellStyle name="Normal 4 5 4 3 4 2 2" xfId="3867" xr:uid="{33D9D45C-1528-43B7-A3D6-947C24E3DC3E}"/>
    <cellStyle name="Normal 4 5 4 3 4 2 2 2" xfId="12616" xr:uid="{292EFBBF-DC75-4292-BEE1-CD37D7A413DC}"/>
    <cellStyle name="Normal 4 5 4 3 4 2 2 3" xfId="21351" xr:uid="{68CC4270-1AD5-43C6-9FE7-4107A845E6DA}"/>
    <cellStyle name="Normal 4 5 4 3 4 2 3" xfId="6061" xr:uid="{BF990370-E0EF-402A-9E3F-12C20ECDFFDD}"/>
    <cellStyle name="Normal 4 5 4 3 4 2 3 2" xfId="14803" xr:uid="{DF48B682-AA67-42F7-B474-5888777E1F64}"/>
    <cellStyle name="Normal 4 5 4 3 4 2 3 3" xfId="23538" xr:uid="{4AA74782-C3B9-497F-B423-AFF21EFD6364}"/>
    <cellStyle name="Normal 4 5 4 3 4 2 4" xfId="8254" xr:uid="{F74E6173-0140-40E3-9A99-D8884507FED6}"/>
    <cellStyle name="Normal 4 5 4 3 4 2 4 2" xfId="16992" xr:uid="{12AC9165-D05A-4937-90F7-4F875E674905}"/>
    <cellStyle name="Normal 4 5 4 3 4 2 4 3" xfId="25727" xr:uid="{A2872DF3-6AAE-4FFC-89AD-894114467AB8}"/>
    <cellStyle name="Normal 4 5 4 3 4 2 5" xfId="10439" xr:uid="{F099A763-AA08-4447-9BE3-C227C9CE8183}"/>
    <cellStyle name="Normal 4 5 4 3 4 2 6" xfId="19173" xr:uid="{B9D359F8-B23E-4BB7-8EFD-B50C4AB2CF34}"/>
    <cellStyle name="Normal 4 5 4 3 4 2 7" xfId="27917" xr:uid="{52AA93C6-1B37-428F-9BB6-6775B0C7193F}"/>
    <cellStyle name="Normal 4 5 4 3 4 3" xfId="2906" xr:uid="{FB5C5CC6-4D26-4997-BB6F-C61755BC367D}"/>
    <cellStyle name="Normal 4 5 4 3 4 3 2" xfId="11655" xr:uid="{6239FFCC-29CF-4402-A88A-D95E8FA7650E}"/>
    <cellStyle name="Normal 4 5 4 3 4 3 3" xfId="20390" xr:uid="{02D7DE98-82DA-4054-8DF9-6D4A732BE0CF}"/>
    <cellStyle name="Normal 4 5 4 3 4 4" xfId="5092" xr:uid="{248FA81E-30F4-427A-ACED-342BFF5F9F7C}"/>
    <cellStyle name="Normal 4 5 4 3 4 4 2" xfId="13834" xr:uid="{50E435B3-08E9-4D5D-88D7-E423031B7F91}"/>
    <cellStyle name="Normal 4 5 4 3 4 4 3" xfId="22569" xr:uid="{7640FE1A-8C16-445C-9E48-1FEB6F626EE8}"/>
    <cellStyle name="Normal 4 5 4 3 4 5" xfId="7285" xr:uid="{51CD7468-6DB9-436C-8CDE-F2B87F9AF6E8}"/>
    <cellStyle name="Normal 4 5 4 3 4 5 2" xfId="16023" xr:uid="{6001B207-ACC8-4404-A6CF-A24A730F9B3B}"/>
    <cellStyle name="Normal 4 5 4 3 4 5 3" xfId="24758" xr:uid="{26FA8688-2A33-4329-B910-ED683F3DE48D}"/>
    <cellStyle name="Normal 4 5 4 3 4 6" xfId="9479" xr:uid="{C9F6706B-0AD2-4D4E-BAC5-362D647AE213}"/>
    <cellStyle name="Normal 4 5 4 3 4 7" xfId="18213" xr:uid="{465C801D-51C2-458B-8B96-A3010166827F}"/>
    <cellStyle name="Normal 4 5 4 3 4 8" xfId="26948" xr:uid="{FCDBC893-E761-4E67-960F-022DB8C48B37}"/>
    <cellStyle name="Normal 4 5 4 3 5" xfId="906" xr:uid="{67381208-6DE7-4F30-B004-1CAD05B8FF37}"/>
    <cellStyle name="Normal 4 5 4 3 5 2" xfId="1874" xr:uid="{80F6F918-1E33-43FF-BE71-77F22183ED85}"/>
    <cellStyle name="Normal 4 5 4 3 5 2 2" xfId="4059" xr:uid="{08407085-DD7F-4230-B5E6-41125D309C0C}"/>
    <cellStyle name="Normal 4 5 4 3 5 2 2 2" xfId="12808" xr:uid="{CC81523B-168D-47C2-A8DC-ABCBE1A7DCED}"/>
    <cellStyle name="Normal 4 5 4 3 5 2 2 3" xfId="21543" xr:uid="{B5F90E22-EE7E-4568-9E61-86FC1E1C54B3}"/>
    <cellStyle name="Normal 4 5 4 3 5 2 3" xfId="6253" xr:uid="{3C7CFE12-88A8-4127-9FA6-FCC5D249D1C8}"/>
    <cellStyle name="Normal 4 5 4 3 5 2 3 2" xfId="14995" xr:uid="{43169ADE-3FA7-40D9-83B5-944DA42A435D}"/>
    <cellStyle name="Normal 4 5 4 3 5 2 3 3" xfId="23730" xr:uid="{C2F1C1B0-C0A3-4278-97A6-528AB75F6771}"/>
    <cellStyle name="Normal 4 5 4 3 5 2 4" xfId="8446" xr:uid="{FCFF2A14-9714-4BFF-8E9E-CD3416DF8B0E}"/>
    <cellStyle name="Normal 4 5 4 3 5 2 4 2" xfId="17184" xr:uid="{DECE45F0-46BE-4A4B-9335-614939305287}"/>
    <cellStyle name="Normal 4 5 4 3 5 2 4 3" xfId="25919" xr:uid="{6C8E9953-5881-4DB2-BDB2-970E4509A839}"/>
    <cellStyle name="Normal 4 5 4 3 5 2 5" xfId="10631" xr:uid="{966C5334-EF70-4AF2-B64C-1994DCE72CE8}"/>
    <cellStyle name="Normal 4 5 4 3 5 2 6" xfId="19365" xr:uid="{DBC89E67-BCAA-457C-B3F2-6851B3B58E68}"/>
    <cellStyle name="Normal 4 5 4 3 5 2 7" xfId="28109" xr:uid="{65D002EB-A15C-4EF2-A6E4-643D022D0039}"/>
    <cellStyle name="Normal 4 5 4 3 5 3" xfId="3098" xr:uid="{9A795814-D58A-4290-B016-09CC633E1052}"/>
    <cellStyle name="Normal 4 5 4 3 5 3 2" xfId="11847" xr:uid="{A2C6AFF0-2B32-4AA8-94BA-A27131823EAB}"/>
    <cellStyle name="Normal 4 5 4 3 5 3 3" xfId="20582" xr:uid="{43119C4A-B297-4366-B1C0-E6DF455995FE}"/>
    <cellStyle name="Normal 4 5 4 3 5 4" xfId="5284" xr:uid="{D0316AEA-2115-4DDE-BF9B-424C49EC5E0D}"/>
    <cellStyle name="Normal 4 5 4 3 5 4 2" xfId="14026" xr:uid="{8451D0E5-1975-422C-8A75-3FD270F12ED2}"/>
    <cellStyle name="Normal 4 5 4 3 5 4 3" xfId="22761" xr:uid="{50DFCB81-8D9B-4881-9E0A-9590DBBAEDD2}"/>
    <cellStyle name="Normal 4 5 4 3 5 5" xfId="7477" xr:uid="{89DBCF40-B89C-417F-B91E-ADF8733E9923}"/>
    <cellStyle name="Normal 4 5 4 3 5 5 2" xfId="16215" xr:uid="{94F70EED-8753-4699-ACEA-F73386E1E82D}"/>
    <cellStyle name="Normal 4 5 4 3 5 5 3" xfId="24950" xr:uid="{10831C55-EFC2-4887-BB64-3726329421F3}"/>
    <cellStyle name="Normal 4 5 4 3 5 6" xfId="9671" xr:uid="{FBC46ECC-150B-4B08-AA25-39C231D72A4E}"/>
    <cellStyle name="Normal 4 5 4 3 5 7" xfId="18405" xr:uid="{4ED627BA-A591-4C51-BDAD-CDB10106B1FD}"/>
    <cellStyle name="Normal 4 5 4 3 5 8" xfId="27140" xr:uid="{790C5116-72D1-4610-A008-9B3923575A16}"/>
    <cellStyle name="Normal 4 5 4 3 6" xfId="1100" xr:uid="{9D8D7907-2A3C-4E96-825E-26FD74406911}"/>
    <cellStyle name="Normal 4 5 4 3 6 2" xfId="3291" xr:uid="{2BE9673D-ACB1-4F75-B3A6-4820452207CD}"/>
    <cellStyle name="Normal 4 5 4 3 6 2 2" xfId="12040" xr:uid="{0D814565-0074-489D-BD51-E97D133631F9}"/>
    <cellStyle name="Normal 4 5 4 3 6 2 3" xfId="20775" xr:uid="{A5E52478-4F20-4EAC-B141-E05EF266E7A1}"/>
    <cellStyle name="Normal 4 5 4 3 6 3" xfId="5479" xr:uid="{8A8AB72D-2F07-41B1-AC3E-E8D5823B6FE0}"/>
    <cellStyle name="Normal 4 5 4 3 6 3 2" xfId="14221" xr:uid="{9B4D80DE-CA2E-42FA-8503-8AF09E4D295F}"/>
    <cellStyle name="Normal 4 5 4 3 6 3 3" xfId="22956" xr:uid="{981B628F-37AF-4503-8969-C08F142CFE6F}"/>
    <cellStyle name="Normal 4 5 4 3 6 4" xfId="7672" xr:uid="{FE60B662-88A5-43B4-8E08-8C7CD1BAFCCC}"/>
    <cellStyle name="Normal 4 5 4 3 6 4 2" xfId="16410" xr:uid="{CC09CA5F-47D3-4979-B2AB-02AF653C1928}"/>
    <cellStyle name="Normal 4 5 4 3 6 4 3" xfId="25145" xr:uid="{5EE792AB-F6CC-4A6E-9D70-3B3B813EFE95}"/>
    <cellStyle name="Normal 4 5 4 3 6 5" xfId="9863" xr:uid="{6AA8240C-F2E0-4CD8-825A-766594477618}"/>
    <cellStyle name="Normal 4 5 4 3 6 6" xfId="18597" xr:uid="{9BA1A6D5-547F-4955-9869-E08F11298474}"/>
    <cellStyle name="Normal 4 5 4 3 6 7" xfId="27335" xr:uid="{643067BD-82F1-4075-B413-4577D212B81A}"/>
    <cellStyle name="Normal 4 5 4 3 7" xfId="2136" xr:uid="{E63F589E-E92D-45CA-979B-D96AC8EECCDB}"/>
    <cellStyle name="Normal 4 5 4 3 7 2" xfId="4316" xr:uid="{3EF63FF8-58D2-4D68-BB4A-688E881D619E}"/>
    <cellStyle name="Normal 4 5 4 3 7 2 2" xfId="13065" xr:uid="{F60D96DA-29F2-400C-854E-EF5AD21827F6}"/>
    <cellStyle name="Normal 4 5 4 3 7 2 3" xfId="21800" xr:uid="{9BAEC877-B5B7-4E5C-8781-6220FEF5D3F0}"/>
    <cellStyle name="Normal 4 5 4 3 7 3" xfId="6513" xr:uid="{8F06F692-2DF4-492F-9528-CE8355F1DEE2}"/>
    <cellStyle name="Normal 4 5 4 3 7 3 2" xfId="15255" xr:uid="{0293E2C8-5FC4-45DA-A9C8-524719BA1DD5}"/>
    <cellStyle name="Normal 4 5 4 3 7 3 3" xfId="23990" xr:uid="{B13830C0-82E9-4A4C-8C9F-A3611AB65E87}"/>
    <cellStyle name="Normal 4 5 4 3 7 4" xfId="8707" xr:uid="{288E6040-773C-422D-9C16-0C1EFA2311D9}"/>
    <cellStyle name="Normal 4 5 4 3 7 4 2" xfId="17444" xr:uid="{0CB914E7-76F5-4D8D-B8B0-C2ED76217406}"/>
    <cellStyle name="Normal 4 5 4 3 7 4 3" xfId="26179" xr:uid="{85DD37AB-794B-426D-8B48-11A2C81B14F5}"/>
    <cellStyle name="Normal 4 5 4 3 7 5" xfId="10888" xr:uid="{21B56502-AEB3-47E8-8286-BAA55BD1A138}"/>
    <cellStyle name="Normal 4 5 4 3 7 6" xfId="19623" xr:uid="{1D70C473-85F5-4F49-8CC0-464DFBEF9478}"/>
    <cellStyle name="Normal 4 5 4 3 7 7" xfId="28370" xr:uid="{58F8B13C-6EFA-4DCE-8581-7200E3A0BF40}"/>
    <cellStyle name="Normal 4 5 4 3 8" xfId="2330" xr:uid="{39B61A5A-8F4F-4973-88EC-238C08211A26}"/>
    <cellStyle name="Normal 4 5 4 3 8 2" xfId="11079" xr:uid="{69EB7BFF-3081-47BA-9806-27090C041A4A}"/>
    <cellStyle name="Normal 4 5 4 3 8 3" xfId="19814" xr:uid="{3060EA0D-1121-4237-A7C0-626A9E0311E0}"/>
    <cellStyle name="Normal 4 5 4 3 9" xfId="4516" xr:uid="{E958BE9C-8CA3-4DD3-92F6-3B2437B7C0B4}"/>
    <cellStyle name="Normal 4 5 4 3 9 2" xfId="13258" xr:uid="{791641B4-DFAE-4474-9DCF-2EDFABFFDCCC}"/>
    <cellStyle name="Normal 4 5 4 3 9 3" xfId="21993" xr:uid="{86252786-AA60-4DFB-B97F-1112C3D3DDDA}"/>
    <cellStyle name="Normal 4 5 4 4" xfId="234" xr:uid="{E45B4BBC-6A31-4FD7-9715-17FBEFCF9EA6}"/>
    <cellStyle name="Normal 4 5 4 4 2" xfId="1202" xr:uid="{E8A407B6-241E-4904-8E76-F95D4F6F49B1}"/>
    <cellStyle name="Normal 4 5 4 4 2 2" xfId="3387" xr:uid="{73AA32E2-A140-48F2-86FD-8E99B9EEAD48}"/>
    <cellStyle name="Normal 4 5 4 4 2 2 2" xfId="12136" xr:uid="{C6AD2D91-42FC-4236-B6BB-FB113D3BF5F4}"/>
    <cellStyle name="Normal 4 5 4 4 2 2 3" xfId="20871" xr:uid="{1B46A1CD-C279-4E8A-B8C2-31F3F7B15EC0}"/>
    <cellStyle name="Normal 4 5 4 4 2 3" xfId="5581" xr:uid="{F9AD2381-C59B-4061-ADA8-56315E82F88D}"/>
    <cellStyle name="Normal 4 5 4 4 2 3 2" xfId="14323" xr:uid="{A3E69CE5-1F85-444E-A9AE-FCFED9855F55}"/>
    <cellStyle name="Normal 4 5 4 4 2 3 3" xfId="23058" xr:uid="{C0B8AEC9-8887-4B44-BFF9-621720855E70}"/>
    <cellStyle name="Normal 4 5 4 4 2 4" xfId="7774" xr:uid="{50488731-D7D3-45FE-8741-40562C8D5081}"/>
    <cellStyle name="Normal 4 5 4 4 2 4 2" xfId="16512" xr:uid="{513C17A3-D009-462F-8FBA-F1E07488FD6C}"/>
    <cellStyle name="Normal 4 5 4 4 2 4 3" xfId="25247" xr:uid="{4FD7C60A-4294-4722-9032-0128DFA93E8E}"/>
    <cellStyle name="Normal 4 5 4 4 2 5" xfId="9959" xr:uid="{7377CBCB-9003-4714-85B2-C2A7A43F0F32}"/>
    <cellStyle name="Normal 4 5 4 4 2 6" xfId="18693" xr:uid="{6791E2CD-E565-4FBB-878F-60AC33A150A8}"/>
    <cellStyle name="Normal 4 5 4 4 2 7" xfId="27437" xr:uid="{89EB65C4-AD25-479B-A479-8A2393D5B7B0}"/>
    <cellStyle name="Normal 4 5 4 4 3" xfId="2426" xr:uid="{F3EB9146-F2AF-4223-A86B-68AC08FC0E3A}"/>
    <cellStyle name="Normal 4 5 4 4 3 2" xfId="11175" xr:uid="{59CAEB5B-081C-4F9D-8A64-CFC1F5A32686}"/>
    <cellStyle name="Normal 4 5 4 4 3 3" xfId="19910" xr:uid="{CF45179F-FA61-4A9C-9015-99F13E3232FE}"/>
    <cellStyle name="Normal 4 5 4 4 4" xfId="4612" xr:uid="{4CA2DCEF-762A-4EE1-ADE4-F09197EDFE5A}"/>
    <cellStyle name="Normal 4 5 4 4 4 2" xfId="13354" xr:uid="{60EA26CF-FFA4-494B-94E2-C4FEA28B68D9}"/>
    <cellStyle name="Normal 4 5 4 4 4 3" xfId="22089" xr:uid="{66E8F9FB-1B2B-461D-B20B-8CF8A9878264}"/>
    <cellStyle name="Normal 4 5 4 4 5" xfId="6805" xr:uid="{FE0B0A2C-D4F3-4CA1-B4B3-0BFB27A46512}"/>
    <cellStyle name="Normal 4 5 4 4 5 2" xfId="15543" xr:uid="{6D74E53F-9D5B-41A1-B3BB-C9CDBC2EB3E9}"/>
    <cellStyle name="Normal 4 5 4 4 5 3" xfId="24278" xr:uid="{5C777885-FEB0-42AF-A025-C899C8DD4EB5}"/>
    <cellStyle name="Normal 4 5 4 4 6" xfId="8999" xr:uid="{2594673B-F5E7-4924-AE20-A3A08EB0D5BF}"/>
    <cellStyle name="Normal 4 5 4 4 7" xfId="17733" xr:uid="{7FE7F4A4-F1A0-4465-8F74-99332299BBE8}"/>
    <cellStyle name="Normal 4 5 4 4 8" xfId="26468" xr:uid="{52781C8B-001B-4FE3-8FF1-B74F644A335E}"/>
    <cellStyle name="Normal 4 5 4 5" xfId="426" xr:uid="{B4286533-E01C-4225-B7E3-83B6E1A55FED}"/>
    <cellStyle name="Normal 4 5 4 5 2" xfId="1394" xr:uid="{A979ED75-CA3C-4EBB-9312-92F7225B745F}"/>
    <cellStyle name="Normal 4 5 4 5 2 2" xfId="3579" xr:uid="{81716E8C-CD07-4309-AF4F-E6AFCDAFBAF3}"/>
    <cellStyle name="Normal 4 5 4 5 2 2 2" xfId="12328" xr:uid="{979CD68C-B0C7-43D1-B65D-06B36885F335}"/>
    <cellStyle name="Normal 4 5 4 5 2 2 3" xfId="21063" xr:uid="{38C31D26-4592-4CB1-83E0-89C03657A870}"/>
    <cellStyle name="Normal 4 5 4 5 2 3" xfId="5773" xr:uid="{FDEFD102-2A50-4C85-A917-21EF57B0082E}"/>
    <cellStyle name="Normal 4 5 4 5 2 3 2" xfId="14515" xr:uid="{1E96F9EE-DE4D-4796-86F8-9FD5A4BCD1E1}"/>
    <cellStyle name="Normal 4 5 4 5 2 3 3" xfId="23250" xr:uid="{C8684299-1D4B-4CCA-86DB-E316560E0A25}"/>
    <cellStyle name="Normal 4 5 4 5 2 4" xfId="7966" xr:uid="{042E59D9-796D-4B39-BBB4-D8168A865F77}"/>
    <cellStyle name="Normal 4 5 4 5 2 4 2" xfId="16704" xr:uid="{5178C4DF-4C62-4CDC-8513-1F8545F062D9}"/>
    <cellStyle name="Normal 4 5 4 5 2 4 3" xfId="25439" xr:uid="{83DFCDFC-CC35-4B84-90FB-45B40A2DBFCB}"/>
    <cellStyle name="Normal 4 5 4 5 2 5" xfId="10151" xr:uid="{DFFD8094-5D28-4861-A128-45D001D99685}"/>
    <cellStyle name="Normal 4 5 4 5 2 6" xfId="18885" xr:uid="{96E7BD0B-68D5-48FA-854C-34957C5AA10D}"/>
    <cellStyle name="Normal 4 5 4 5 2 7" xfId="27629" xr:uid="{F520ED01-1CCA-4055-A489-50211BAC14A7}"/>
    <cellStyle name="Normal 4 5 4 5 3" xfId="2618" xr:uid="{611723A5-2CAF-45D7-B602-765F9FDB8CEA}"/>
    <cellStyle name="Normal 4 5 4 5 3 2" xfId="11367" xr:uid="{71F1F2F0-5855-43AD-8E8D-3B82AB16EA18}"/>
    <cellStyle name="Normal 4 5 4 5 3 3" xfId="20102" xr:uid="{8478DF9E-331E-4588-80E1-98FBA451AE48}"/>
    <cellStyle name="Normal 4 5 4 5 4" xfId="4804" xr:uid="{FFBF310D-AC9D-4EF4-98FD-9A55ED7573D9}"/>
    <cellStyle name="Normal 4 5 4 5 4 2" xfId="13546" xr:uid="{B1590295-7877-41E4-9B37-C254C4937A5D}"/>
    <cellStyle name="Normal 4 5 4 5 4 3" xfId="22281" xr:uid="{EC778A17-B493-49D0-A202-97ED172A530D}"/>
    <cellStyle name="Normal 4 5 4 5 5" xfId="6997" xr:uid="{086F0594-B73C-47F1-9F80-C1E39C0C9C87}"/>
    <cellStyle name="Normal 4 5 4 5 5 2" xfId="15735" xr:uid="{3DE4C1F9-0538-4BD0-85C5-3F71CC61764F}"/>
    <cellStyle name="Normal 4 5 4 5 5 3" xfId="24470" xr:uid="{6B8A56F6-A5C1-414F-8E8A-04ECF7E00B2B}"/>
    <cellStyle name="Normal 4 5 4 5 6" xfId="9191" xr:uid="{8AC75FE2-8CA1-419D-B591-709C17D3237B}"/>
    <cellStyle name="Normal 4 5 4 5 7" xfId="17925" xr:uid="{70D44CB9-072A-472B-9A50-319F096F8825}"/>
    <cellStyle name="Normal 4 5 4 5 8" xfId="26660" xr:uid="{061A5AB5-39ED-4FFA-8F54-0D2D91BA0422}"/>
    <cellStyle name="Normal 4 5 4 6" xfId="618" xr:uid="{84F1BCAF-EC43-467B-8980-A168B81DC1A5}"/>
    <cellStyle name="Normal 4 5 4 6 2" xfId="1586" xr:uid="{4B6155F8-5CDD-482B-92E3-3ABFDB779AA8}"/>
    <cellStyle name="Normal 4 5 4 6 2 2" xfId="3771" xr:uid="{263F09DD-BF5A-48DD-A676-0BC4D01FF707}"/>
    <cellStyle name="Normal 4 5 4 6 2 2 2" xfId="12520" xr:uid="{8285BBAA-4CBC-4623-BCAD-19CB33121F31}"/>
    <cellStyle name="Normal 4 5 4 6 2 2 3" xfId="21255" xr:uid="{33A1CB78-5468-45A7-B511-E7FA07BFF4D8}"/>
    <cellStyle name="Normal 4 5 4 6 2 3" xfId="5965" xr:uid="{E96D5F62-1C0E-4CBB-AAB3-7BE86C3D25AF}"/>
    <cellStyle name="Normal 4 5 4 6 2 3 2" xfId="14707" xr:uid="{982665DF-0B10-4367-852B-AE3044A9C3FC}"/>
    <cellStyle name="Normal 4 5 4 6 2 3 3" xfId="23442" xr:uid="{748DFED8-1652-4C18-A175-98362F633368}"/>
    <cellStyle name="Normal 4 5 4 6 2 4" xfId="8158" xr:uid="{13F3BCDA-BD13-4631-86DD-78B202ABE9FC}"/>
    <cellStyle name="Normal 4 5 4 6 2 4 2" xfId="16896" xr:uid="{0BFCD728-8F09-4207-892E-1B15B66B498F}"/>
    <cellStyle name="Normal 4 5 4 6 2 4 3" xfId="25631" xr:uid="{C386D4D4-A462-49F4-8913-4646433C82ED}"/>
    <cellStyle name="Normal 4 5 4 6 2 5" xfId="10343" xr:uid="{F899E6AD-5884-4771-9405-2D41B3CD62DB}"/>
    <cellStyle name="Normal 4 5 4 6 2 6" xfId="19077" xr:uid="{635941AA-3CC4-469E-8A8F-6B87397DA6C0}"/>
    <cellStyle name="Normal 4 5 4 6 2 7" xfId="27821" xr:uid="{B80869DA-016D-42AF-AAD8-2342D6273F3D}"/>
    <cellStyle name="Normal 4 5 4 6 3" xfId="2810" xr:uid="{A499C5BA-524C-4A6F-AFA0-0C73580FA0EA}"/>
    <cellStyle name="Normal 4 5 4 6 3 2" xfId="11559" xr:uid="{70D71DBF-F7A1-4CA1-8F7D-C55225AA294A}"/>
    <cellStyle name="Normal 4 5 4 6 3 3" xfId="20294" xr:uid="{8D0E07D6-157A-42E4-99E5-C0EE5AF60D8E}"/>
    <cellStyle name="Normal 4 5 4 6 4" xfId="4996" xr:uid="{DF489384-93BD-4067-8341-EBFD62528C7C}"/>
    <cellStyle name="Normal 4 5 4 6 4 2" xfId="13738" xr:uid="{01CD0996-A468-44D6-866C-18B0C4EEE204}"/>
    <cellStyle name="Normal 4 5 4 6 4 3" xfId="22473" xr:uid="{A9FA1330-2969-4DE2-A4CF-3E927F02DE12}"/>
    <cellStyle name="Normal 4 5 4 6 5" xfId="7189" xr:uid="{62C74C06-533E-4297-ACF3-39F9920E3A3F}"/>
    <cellStyle name="Normal 4 5 4 6 5 2" xfId="15927" xr:uid="{42032337-AD89-4436-9E45-9AC9C1EEA6E0}"/>
    <cellStyle name="Normal 4 5 4 6 5 3" xfId="24662" xr:uid="{AB9E2632-4BFD-428F-8F6D-4A05538B17F7}"/>
    <cellStyle name="Normal 4 5 4 6 6" xfId="9383" xr:uid="{B6B3DA38-E132-4DDA-8E54-C20CE5C52908}"/>
    <cellStyle name="Normal 4 5 4 6 7" xfId="18117" xr:uid="{17C48860-A3F9-4648-9099-00D92627E35B}"/>
    <cellStyle name="Normal 4 5 4 6 8" xfId="26852" xr:uid="{13122DF1-FDAD-4318-82A4-954B434C6CC0}"/>
    <cellStyle name="Normal 4 5 4 7" xfId="810" xr:uid="{FF54B821-35E6-4AD2-8D95-C51E172B0F52}"/>
    <cellStyle name="Normal 4 5 4 7 2" xfId="1778" xr:uid="{765F3F00-24BB-4D8C-A00D-6BB6868A20F3}"/>
    <cellStyle name="Normal 4 5 4 7 2 2" xfId="3963" xr:uid="{51572CEF-4477-4D1D-A211-BFD64A2DE7F2}"/>
    <cellStyle name="Normal 4 5 4 7 2 2 2" xfId="12712" xr:uid="{0C7E0C11-7E8C-4898-AAD9-C649F9A0AA71}"/>
    <cellStyle name="Normal 4 5 4 7 2 2 3" xfId="21447" xr:uid="{263B3D77-8726-43D0-A1B5-ED94553BBC32}"/>
    <cellStyle name="Normal 4 5 4 7 2 3" xfId="6157" xr:uid="{A71EF9A4-FB04-4CE7-BAD1-0725995B62DC}"/>
    <cellStyle name="Normal 4 5 4 7 2 3 2" xfId="14899" xr:uid="{78325CD3-EF3E-448E-8803-09C9FDE593DD}"/>
    <cellStyle name="Normal 4 5 4 7 2 3 3" xfId="23634" xr:uid="{56C42B09-FE23-4237-87FB-B603231AC568}"/>
    <cellStyle name="Normal 4 5 4 7 2 4" xfId="8350" xr:uid="{E33146CD-BEA9-4FC1-A972-A192FA1C91C9}"/>
    <cellStyle name="Normal 4 5 4 7 2 4 2" xfId="17088" xr:uid="{381D514E-0D72-472F-9447-F2CD82582298}"/>
    <cellStyle name="Normal 4 5 4 7 2 4 3" xfId="25823" xr:uid="{D74218AE-00E5-4B16-B3E2-B403A9C7CEB2}"/>
    <cellStyle name="Normal 4 5 4 7 2 5" xfId="10535" xr:uid="{FAD4C1C3-B74F-42BA-9396-BAFE461179E7}"/>
    <cellStyle name="Normal 4 5 4 7 2 6" xfId="19269" xr:uid="{14C91844-2981-4087-B141-C02FD7E63E81}"/>
    <cellStyle name="Normal 4 5 4 7 2 7" xfId="28013" xr:uid="{2BDD92CF-50AC-438E-A815-38778F270949}"/>
    <cellStyle name="Normal 4 5 4 7 3" xfId="3002" xr:uid="{853447F2-633F-43E6-BCEC-DC04CBD6FC43}"/>
    <cellStyle name="Normal 4 5 4 7 3 2" xfId="11751" xr:uid="{42900EE4-2479-4B39-99C7-AA9DEE8BAE78}"/>
    <cellStyle name="Normal 4 5 4 7 3 3" xfId="20486" xr:uid="{749E4F42-27B1-48CA-8BE3-6097F7B549BB}"/>
    <cellStyle name="Normal 4 5 4 7 4" xfId="5188" xr:uid="{05254BFA-D35A-4950-9226-EE17AC97F12D}"/>
    <cellStyle name="Normal 4 5 4 7 4 2" xfId="13930" xr:uid="{CBCF58DF-3128-4EDB-B83D-5F979595A109}"/>
    <cellStyle name="Normal 4 5 4 7 4 3" xfId="22665" xr:uid="{43ABE4F0-1B3F-4D8D-9292-9019C46477E7}"/>
    <cellStyle name="Normal 4 5 4 7 5" xfId="7381" xr:uid="{D5BF5790-1EF7-4472-B284-143339D4D9A5}"/>
    <cellStyle name="Normal 4 5 4 7 5 2" xfId="16119" xr:uid="{E2AEA0F4-1DF5-4355-8563-66CC3B3DA3DA}"/>
    <cellStyle name="Normal 4 5 4 7 5 3" xfId="24854" xr:uid="{E3C89445-6B1B-48EF-883C-05831ED96211}"/>
    <cellStyle name="Normal 4 5 4 7 6" xfId="9575" xr:uid="{41EEBC26-7117-483C-8C7D-B1FE193187CB}"/>
    <cellStyle name="Normal 4 5 4 7 7" xfId="18309" xr:uid="{7AA572D3-9103-4498-BB82-7A02BD7F91D0}"/>
    <cellStyle name="Normal 4 5 4 7 8" xfId="27044" xr:uid="{2DE50240-949D-4A56-950B-4D10FEBCE61B}"/>
    <cellStyle name="Normal 4 5 4 8" xfId="1004" xr:uid="{58703E2D-9F75-4DF6-A6AC-9F467814C416}"/>
    <cellStyle name="Normal 4 5 4 8 2" xfId="3195" xr:uid="{CF19213F-BA63-4354-8DC3-0C804D5B553C}"/>
    <cellStyle name="Normal 4 5 4 8 2 2" xfId="11944" xr:uid="{1B4A1D41-2499-4048-B384-0D4D850C4940}"/>
    <cellStyle name="Normal 4 5 4 8 2 3" xfId="20679" xr:uid="{B8E037F2-18A6-46A5-997B-C81D5E36D2BA}"/>
    <cellStyle name="Normal 4 5 4 8 3" xfId="5383" xr:uid="{E72763AC-91D8-43B1-A482-D0D1EF89F306}"/>
    <cellStyle name="Normal 4 5 4 8 3 2" xfId="14125" xr:uid="{391A6840-AAA8-460F-A60B-B78CC105B3F7}"/>
    <cellStyle name="Normal 4 5 4 8 3 3" xfId="22860" xr:uid="{40931499-11BD-48EE-BF10-ABCAE46CA544}"/>
    <cellStyle name="Normal 4 5 4 8 4" xfId="7576" xr:uid="{C555374B-4FD0-4576-ABF2-7153D58EC1DF}"/>
    <cellStyle name="Normal 4 5 4 8 4 2" xfId="16314" xr:uid="{F68E655D-D710-4EB3-ACB2-6E8C5CDDEA5F}"/>
    <cellStyle name="Normal 4 5 4 8 4 3" xfId="25049" xr:uid="{E9030A59-E0A5-4961-B6C3-C86C64BC6FD4}"/>
    <cellStyle name="Normal 4 5 4 8 5" xfId="9767" xr:uid="{FA3CB260-4BA7-4D78-8D59-591D2CD5103F}"/>
    <cellStyle name="Normal 4 5 4 8 6" xfId="18501" xr:uid="{9133B5C3-CDD6-4502-A908-13A303C7FB75}"/>
    <cellStyle name="Normal 4 5 4 8 7" xfId="27239" xr:uid="{3364D9FF-702A-49D5-8004-643226610C72}"/>
    <cellStyle name="Normal 4 5 4 9" xfId="2040" xr:uid="{C37A3135-F6D9-4C36-B27A-DEDA8D1ED1E8}"/>
    <cellStyle name="Normal 4 5 4 9 2" xfId="4220" xr:uid="{691C3DCA-1B46-41AB-8E54-7927086427B5}"/>
    <cellStyle name="Normal 4 5 4 9 2 2" xfId="12969" xr:uid="{3AB41EF6-6D79-4F26-A7AB-3AD0108FA21D}"/>
    <cellStyle name="Normal 4 5 4 9 2 3" xfId="21704" xr:uid="{A823BD3C-AAF7-4869-B16F-FD557001A20F}"/>
    <cellStyle name="Normal 4 5 4 9 3" xfId="6417" xr:uid="{091D0C82-B419-4035-B810-1A26BA60E274}"/>
    <cellStyle name="Normal 4 5 4 9 3 2" xfId="15159" xr:uid="{1A7528DA-E8A7-4327-9965-BF2FDD11C51E}"/>
    <cellStyle name="Normal 4 5 4 9 3 3" xfId="23894" xr:uid="{EA55FA46-9575-4003-B959-10F986160272}"/>
    <cellStyle name="Normal 4 5 4 9 4" xfId="8611" xr:uid="{A1697A4A-8670-43F8-8254-0DD8DE2F40CC}"/>
    <cellStyle name="Normal 4 5 4 9 4 2" xfId="17348" xr:uid="{7911B8CF-2E43-4B60-B86B-F51983503D4E}"/>
    <cellStyle name="Normal 4 5 4 9 4 3" xfId="26083" xr:uid="{19AC80C6-2294-48B3-99E3-43032C7183F9}"/>
    <cellStyle name="Normal 4 5 4 9 5" xfId="10792" xr:uid="{4DD4E902-DF61-4BF2-9950-1D554F791BDE}"/>
    <cellStyle name="Normal 4 5 4 9 6" xfId="19527" xr:uid="{8CC167BB-DC17-4AD7-8D53-AFA3A7CD7EF6}"/>
    <cellStyle name="Normal 4 5 4 9 7" xfId="28274" xr:uid="{3CA97172-4A77-4C2E-80EB-CC46128F2F7F}"/>
    <cellStyle name="Normal 4 5 5" xfId="66" xr:uid="{69BEC505-8D45-4EB5-B60C-3C49961E281B}"/>
    <cellStyle name="Normal 4 5 5 10" xfId="4444" xr:uid="{5B32D4B9-307A-446D-9FDB-20894664082C}"/>
    <cellStyle name="Normal 4 5 5 10 2" xfId="13186" xr:uid="{20D7DAD6-6987-48BE-B132-26001A9B3FBD}"/>
    <cellStyle name="Normal 4 5 5 10 3" xfId="21921" xr:uid="{FDF29132-2C83-4939-A912-375851373810}"/>
    <cellStyle name="Normal 4 5 5 11" xfId="6637" xr:uid="{17C06C0D-5DA6-43FE-83D3-06A220965432}"/>
    <cellStyle name="Normal 4 5 5 11 2" xfId="15375" xr:uid="{FB032FA2-60AC-44DB-A108-65B680EDCE41}"/>
    <cellStyle name="Normal 4 5 5 11 3" xfId="24110" xr:uid="{D1A9E9EA-22C6-44E2-92C1-9CB508988324}"/>
    <cellStyle name="Normal 4 5 5 12" xfId="8831" xr:uid="{5FDAA4F0-43AB-412F-AC0A-9200356B2E9E}"/>
    <cellStyle name="Normal 4 5 5 13" xfId="17565" xr:uid="{75E9015D-2A3E-4AE9-B03F-D5145B50EA3E}"/>
    <cellStyle name="Normal 4 5 5 14" xfId="26300" xr:uid="{315CA7B9-30D7-4805-B8DE-72109C8914A9}"/>
    <cellStyle name="Normal 4 5 5 2" xfId="162" xr:uid="{A57F105D-9A4C-4888-A2A6-72C2002FE7EE}"/>
    <cellStyle name="Normal 4 5 5 2 10" xfId="6733" xr:uid="{2A3A3702-23D1-4FE6-97B1-7C57BC7ECA1F}"/>
    <cellStyle name="Normal 4 5 5 2 10 2" xfId="15471" xr:uid="{1DA7EAFC-2039-4AB3-AC69-FE183DB9A813}"/>
    <cellStyle name="Normal 4 5 5 2 10 3" xfId="24206" xr:uid="{0437558F-43C9-4662-9C91-3F6ACCD00826}"/>
    <cellStyle name="Normal 4 5 5 2 11" xfId="8927" xr:uid="{ACDAEE09-CAE6-4484-9292-69784D2B18A1}"/>
    <cellStyle name="Normal 4 5 5 2 12" xfId="17661" xr:uid="{628AEA6C-886A-41FE-8BBE-29692B499677}"/>
    <cellStyle name="Normal 4 5 5 2 13" xfId="26396" xr:uid="{879495D5-0DD2-4686-93CD-B2F3E5626B1B}"/>
    <cellStyle name="Normal 4 5 5 2 2" xfId="354" xr:uid="{DE0AAB29-7E67-4F0C-A77B-82BF760A01D9}"/>
    <cellStyle name="Normal 4 5 5 2 2 2" xfId="1322" xr:uid="{D23DD43E-3CCB-4D57-A6E6-EB24C37BC00E}"/>
    <cellStyle name="Normal 4 5 5 2 2 2 2" xfId="3507" xr:uid="{8ED80ECF-8208-43C1-9E39-6173AC1ADB89}"/>
    <cellStyle name="Normal 4 5 5 2 2 2 2 2" xfId="12256" xr:uid="{CAA0D36E-B943-4220-B673-7D1F7E0D81F3}"/>
    <cellStyle name="Normal 4 5 5 2 2 2 2 3" xfId="20991" xr:uid="{2EE4EB27-80CF-4C15-8DD9-C9DDED76355E}"/>
    <cellStyle name="Normal 4 5 5 2 2 2 3" xfId="5701" xr:uid="{6BB9232D-A846-46D3-AAFE-C33EBFFA5CC3}"/>
    <cellStyle name="Normal 4 5 5 2 2 2 3 2" xfId="14443" xr:uid="{1E6B996B-6653-4A2C-83D6-4E3A523DD48B}"/>
    <cellStyle name="Normal 4 5 5 2 2 2 3 3" xfId="23178" xr:uid="{EB487D98-5351-4671-81B7-E7C39503339C}"/>
    <cellStyle name="Normal 4 5 5 2 2 2 4" xfId="7894" xr:uid="{35770E1E-F580-4739-A70B-9C3A22A9533A}"/>
    <cellStyle name="Normal 4 5 5 2 2 2 4 2" xfId="16632" xr:uid="{0734FD5B-85FF-4460-B1A0-F36EE001B036}"/>
    <cellStyle name="Normal 4 5 5 2 2 2 4 3" xfId="25367" xr:uid="{46661FDE-2E9E-4390-83BE-A85A19779045}"/>
    <cellStyle name="Normal 4 5 5 2 2 2 5" xfId="10079" xr:uid="{D8C3C06E-081B-4ED8-A1D6-E6036F79771F}"/>
    <cellStyle name="Normal 4 5 5 2 2 2 6" xfId="18813" xr:uid="{4DB4D6A2-1E2B-4E62-911C-F4926428F696}"/>
    <cellStyle name="Normal 4 5 5 2 2 2 7" xfId="27557" xr:uid="{32901CDF-8EF1-4639-868E-7991A5BF38A2}"/>
    <cellStyle name="Normal 4 5 5 2 2 3" xfId="2546" xr:uid="{6B884BB5-D9D6-4B3E-B63B-00F1AEF4FD47}"/>
    <cellStyle name="Normal 4 5 5 2 2 3 2" xfId="11295" xr:uid="{40730FB3-40C1-4C9A-AF80-31C526058716}"/>
    <cellStyle name="Normal 4 5 5 2 2 3 3" xfId="20030" xr:uid="{4B5519F4-D198-40FB-920B-59C8AB74CCF5}"/>
    <cellStyle name="Normal 4 5 5 2 2 4" xfId="4732" xr:uid="{EDB86C07-F335-4372-8E8F-3872FA1F1ECC}"/>
    <cellStyle name="Normal 4 5 5 2 2 4 2" xfId="13474" xr:uid="{B8FAA45A-114A-46F5-93BC-FD832C76DFF1}"/>
    <cellStyle name="Normal 4 5 5 2 2 4 3" xfId="22209" xr:uid="{0879787A-721D-41CF-8905-7349CACF0FE8}"/>
    <cellStyle name="Normal 4 5 5 2 2 5" xfId="6925" xr:uid="{4EB6CF4C-C2AD-4778-B350-5E0C71C8182E}"/>
    <cellStyle name="Normal 4 5 5 2 2 5 2" xfId="15663" xr:uid="{2EB564B1-CABF-4B40-A8D1-3B3E909BCF7C}"/>
    <cellStyle name="Normal 4 5 5 2 2 5 3" xfId="24398" xr:uid="{7620462E-42BE-417A-B5F4-E078065E0CB9}"/>
    <cellStyle name="Normal 4 5 5 2 2 6" xfId="9119" xr:uid="{44811695-9871-4056-82EF-45BE1934CAA6}"/>
    <cellStyle name="Normal 4 5 5 2 2 7" xfId="17853" xr:uid="{68E0C474-6D32-4B84-9BAB-2D33E80548AA}"/>
    <cellStyle name="Normal 4 5 5 2 2 8" xfId="26588" xr:uid="{AA38B839-1F92-4BBD-9958-7D94F1D8D1BC}"/>
    <cellStyle name="Normal 4 5 5 2 3" xfId="546" xr:uid="{1B6E2B59-1559-4A95-AAC7-C2779034EDE5}"/>
    <cellStyle name="Normal 4 5 5 2 3 2" xfId="1514" xr:uid="{78B01FFC-7683-4809-99ED-76521DE98EFD}"/>
    <cellStyle name="Normal 4 5 5 2 3 2 2" xfId="3699" xr:uid="{72E086F2-C208-453D-A3C2-2C3FDAF91B78}"/>
    <cellStyle name="Normal 4 5 5 2 3 2 2 2" xfId="12448" xr:uid="{34E0F9A8-41BE-4E70-A8E8-9FB00D168CE2}"/>
    <cellStyle name="Normal 4 5 5 2 3 2 2 3" xfId="21183" xr:uid="{B7D644CB-CFB2-4AF0-914A-E1B012BFA53B}"/>
    <cellStyle name="Normal 4 5 5 2 3 2 3" xfId="5893" xr:uid="{64B452C8-E377-4243-BB07-B0A8812A3A1B}"/>
    <cellStyle name="Normal 4 5 5 2 3 2 3 2" xfId="14635" xr:uid="{B4B434D8-9F31-4516-8C11-796215678342}"/>
    <cellStyle name="Normal 4 5 5 2 3 2 3 3" xfId="23370" xr:uid="{4E9A7ED0-C3D3-4DA8-8463-905DC74A7417}"/>
    <cellStyle name="Normal 4 5 5 2 3 2 4" xfId="8086" xr:uid="{1E9DCA9E-D5BE-4598-BD65-95350BC260D4}"/>
    <cellStyle name="Normal 4 5 5 2 3 2 4 2" xfId="16824" xr:uid="{8D94B0B4-334C-4CD5-A339-D6A10FA87FAF}"/>
    <cellStyle name="Normal 4 5 5 2 3 2 4 3" xfId="25559" xr:uid="{A91A0835-8D0B-4992-A71C-C6BA5E1820F4}"/>
    <cellStyle name="Normal 4 5 5 2 3 2 5" xfId="10271" xr:uid="{D7E5E6A1-AB44-456B-93A6-79A02F82D3CC}"/>
    <cellStyle name="Normal 4 5 5 2 3 2 6" xfId="19005" xr:uid="{3E54DCB6-6E8A-4312-BA87-8ACA2C3E822D}"/>
    <cellStyle name="Normal 4 5 5 2 3 2 7" xfId="27749" xr:uid="{703B2991-FA96-4A20-B13E-17DCFB6FC8EE}"/>
    <cellStyle name="Normal 4 5 5 2 3 3" xfId="2738" xr:uid="{236E4449-1209-42A9-A366-DA2195E90E44}"/>
    <cellStyle name="Normal 4 5 5 2 3 3 2" xfId="11487" xr:uid="{533865B1-D9E0-478A-BC3D-93ADF3D04BA6}"/>
    <cellStyle name="Normal 4 5 5 2 3 3 3" xfId="20222" xr:uid="{3C470DF0-C9EB-4FA0-93BE-B7E32BE61010}"/>
    <cellStyle name="Normal 4 5 5 2 3 4" xfId="4924" xr:uid="{252FC7E1-FE03-44B1-9EDE-899F8473B935}"/>
    <cellStyle name="Normal 4 5 5 2 3 4 2" xfId="13666" xr:uid="{9730C5F4-24BE-4B9A-899A-B212E5B09F03}"/>
    <cellStyle name="Normal 4 5 5 2 3 4 3" xfId="22401" xr:uid="{BCD46202-A928-4201-BF03-B68D3A6CD260}"/>
    <cellStyle name="Normal 4 5 5 2 3 5" xfId="7117" xr:uid="{A623929C-AC94-4B5D-856B-FADC0B74568F}"/>
    <cellStyle name="Normal 4 5 5 2 3 5 2" xfId="15855" xr:uid="{F1B9C86A-E065-4370-B792-0472373E8936}"/>
    <cellStyle name="Normal 4 5 5 2 3 5 3" xfId="24590" xr:uid="{CBEE524C-8DE1-42CB-B90E-C80F24621B19}"/>
    <cellStyle name="Normal 4 5 5 2 3 6" xfId="9311" xr:uid="{021A4D73-8BDD-4F9E-94F3-DA51CF60A287}"/>
    <cellStyle name="Normal 4 5 5 2 3 7" xfId="18045" xr:uid="{5E4C2F2E-8B4E-4A35-A896-61A4D0F74FCB}"/>
    <cellStyle name="Normal 4 5 5 2 3 8" xfId="26780" xr:uid="{A9FAD8FB-3962-4463-9B55-2A9A4643A64F}"/>
    <cellStyle name="Normal 4 5 5 2 4" xfId="738" xr:uid="{888C4CB2-C357-4199-ADF0-C7FAC4C85E83}"/>
    <cellStyle name="Normal 4 5 5 2 4 2" xfId="1706" xr:uid="{E0F34556-2DB6-4320-8354-6F88F700BFAF}"/>
    <cellStyle name="Normal 4 5 5 2 4 2 2" xfId="3891" xr:uid="{20B8CA61-CEB7-471F-8916-54C8160E8BE2}"/>
    <cellStyle name="Normal 4 5 5 2 4 2 2 2" xfId="12640" xr:uid="{039AE5D6-67A5-406B-AF57-BF2A5E7D339E}"/>
    <cellStyle name="Normal 4 5 5 2 4 2 2 3" xfId="21375" xr:uid="{7375A5BF-BC12-4901-BBF7-6CFEB19A5EA5}"/>
    <cellStyle name="Normal 4 5 5 2 4 2 3" xfId="6085" xr:uid="{B752E46E-948F-4F80-AEC7-FB97A13F66DE}"/>
    <cellStyle name="Normal 4 5 5 2 4 2 3 2" xfId="14827" xr:uid="{F66468F2-D648-4BAF-A8D8-93D3CFA8CC1C}"/>
    <cellStyle name="Normal 4 5 5 2 4 2 3 3" xfId="23562" xr:uid="{75A108E5-9988-455B-AB73-9615869A6BEF}"/>
    <cellStyle name="Normal 4 5 5 2 4 2 4" xfId="8278" xr:uid="{83DA46C7-EAF2-411C-82D4-442715D14CE3}"/>
    <cellStyle name="Normal 4 5 5 2 4 2 4 2" xfId="17016" xr:uid="{770CBBD2-E0F7-4DAA-9B29-7BD0BC404B11}"/>
    <cellStyle name="Normal 4 5 5 2 4 2 4 3" xfId="25751" xr:uid="{E941FF9D-1820-4F51-BEDE-92C73E897191}"/>
    <cellStyle name="Normal 4 5 5 2 4 2 5" xfId="10463" xr:uid="{988B0B90-DEC3-4AC1-9850-A1BCE03B214D}"/>
    <cellStyle name="Normal 4 5 5 2 4 2 6" xfId="19197" xr:uid="{CFEFF232-E632-4698-BF69-054AE2460934}"/>
    <cellStyle name="Normal 4 5 5 2 4 2 7" xfId="27941" xr:uid="{AF17ABCD-4ACA-4C5B-8A6F-1AC7123BF120}"/>
    <cellStyle name="Normal 4 5 5 2 4 3" xfId="2930" xr:uid="{C1A868D4-91FF-4C93-869D-2656B80B56EC}"/>
    <cellStyle name="Normal 4 5 5 2 4 3 2" xfId="11679" xr:uid="{D24B4706-FDCD-405D-9545-96CA10B4D51C}"/>
    <cellStyle name="Normal 4 5 5 2 4 3 3" xfId="20414" xr:uid="{165E086C-E778-415F-89CB-7A029B1A0AA6}"/>
    <cellStyle name="Normal 4 5 5 2 4 4" xfId="5116" xr:uid="{AD16AF6C-7F75-4735-B46D-C6B048A2245D}"/>
    <cellStyle name="Normal 4 5 5 2 4 4 2" xfId="13858" xr:uid="{54FE4B10-C421-49D7-859D-FA4717817952}"/>
    <cellStyle name="Normal 4 5 5 2 4 4 3" xfId="22593" xr:uid="{8F9ECA0B-DA86-4639-99E0-D55B3174A8D1}"/>
    <cellStyle name="Normal 4 5 5 2 4 5" xfId="7309" xr:uid="{316B54BE-414F-4E07-A19B-BA8145E45FC8}"/>
    <cellStyle name="Normal 4 5 5 2 4 5 2" xfId="16047" xr:uid="{799003DA-E453-47A2-9E27-A4FD9940C123}"/>
    <cellStyle name="Normal 4 5 5 2 4 5 3" xfId="24782" xr:uid="{F1CD5947-2895-4B56-A171-166A8F7C8014}"/>
    <cellStyle name="Normal 4 5 5 2 4 6" xfId="9503" xr:uid="{7E7C1E46-7929-4922-9AC3-939A7F087C9A}"/>
    <cellStyle name="Normal 4 5 5 2 4 7" xfId="18237" xr:uid="{33FBCC28-7DC9-4FEC-97ED-07DE9E08C299}"/>
    <cellStyle name="Normal 4 5 5 2 4 8" xfId="26972" xr:uid="{41A6EB64-53EC-4359-82F3-4A05006F15C7}"/>
    <cellStyle name="Normal 4 5 5 2 5" xfId="930" xr:uid="{38E370D2-DFB6-464F-B51A-662CF74103C0}"/>
    <cellStyle name="Normal 4 5 5 2 5 2" xfId="1898" xr:uid="{137EB29A-7F64-4FC9-BF5F-387D209E12EC}"/>
    <cellStyle name="Normal 4 5 5 2 5 2 2" xfId="4083" xr:uid="{88433935-ED5B-4E7C-89C5-635A6E6F57DB}"/>
    <cellStyle name="Normal 4 5 5 2 5 2 2 2" xfId="12832" xr:uid="{1E3C24A3-8DBD-4FA9-85AA-0CFD60449020}"/>
    <cellStyle name="Normal 4 5 5 2 5 2 2 3" xfId="21567" xr:uid="{BE013CAD-0563-440A-B520-48863B365915}"/>
    <cellStyle name="Normal 4 5 5 2 5 2 3" xfId="6277" xr:uid="{DE476C46-C270-4826-9000-A012E77B6678}"/>
    <cellStyle name="Normal 4 5 5 2 5 2 3 2" xfId="15019" xr:uid="{61EACFF2-01E2-4284-BAB5-7CA8F2E89A69}"/>
    <cellStyle name="Normal 4 5 5 2 5 2 3 3" xfId="23754" xr:uid="{B51F2E35-FBB2-409D-A8B1-92AABE99E775}"/>
    <cellStyle name="Normal 4 5 5 2 5 2 4" xfId="8470" xr:uid="{C8100B69-2A13-439C-812B-EED2AC793FC5}"/>
    <cellStyle name="Normal 4 5 5 2 5 2 4 2" xfId="17208" xr:uid="{CAE307B4-2905-452C-8B5C-D3E5EC30937F}"/>
    <cellStyle name="Normal 4 5 5 2 5 2 4 3" xfId="25943" xr:uid="{5790FF84-8A6F-44F1-903A-8235C204E872}"/>
    <cellStyle name="Normal 4 5 5 2 5 2 5" xfId="10655" xr:uid="{6D8185E8-510B-4247-BE50-A5AF1585DD14}"/>
    <cellStyle name="Normal 4 5 5 2 5 2 6" xfId="19389" xr:uid="{4BB337D6-FD0F-48A5-9A47-651839C9642D}"/>
    <cellStyle name="Normal 4 5 5 2 5 2 7" xfId="28133" xr:uid="{7BB774F8-7315-427F-A1D6-EA3E2C3403DB}"/>
    <cellStyle name="Normal 4 5 5 2 5 3" xfId="3122" xr:uid="{8E2A035B-B231-464B-A4E5-08FA0995BF6C}"/>
    <cellStyle name="Normal 4 5 5 2 5 3 2" xfId="11871" xr:uid="{2849281E-234F-4CF4-9D14-49BE4C60D322}"/>
    <cellStyle name="Normal 4 5 5 2 5 3 3" xfId="20606" xr:uid="{B4B698C1-9CE3-4CCD-B7E4-9808D57834ED}"/>
    <cellStyle name="Normal 4 5 5 2 5 4" xfId="5308" xr:uid="{F50658ED-E8C8-4DF7-9214-1A28B3F39A47}"/>
    <cellStyle name="Normal 4 5 5 2 5 4 2" xfId="14050" xr:uid="{A9C79F20-F956-43AE-A71F-5D8F7CAA0EBB}"/>
    <cellStyle name="Normal 4 5 5 2 5 4 3" xfId="22785" xr:uid="{DA537633-EE65-4EFE-8CE0-F2C8C9552328}"/>
    <cellStyle name="Normal 4 5 5 2 5 5" xfId="7501" xr:uid="{AB70732C-F185-4E48-BB38-6981249DB40E}"/>
    <cellStyle name="Normal 4 5 5 2 5 5 2" xfId="16239" xr:uid="{D0B7D634-5DB7-454A-B218-24F1A30B033B}"/>
    <cellStyle name="Normal 4 5 5 2 5 5 3" xfId="24974" xr:uid="{339ED293-FE66-421B-A065-89983EBBB552}"/>
    <cellStyle name="Normal 4 5 5 2 5 6" xfId="9695" xr:uid="{7123DCCE-C340-4D18-B2B2-8069EB268E74}"/>
    <cellStyle name="Normal 4 5 5 2 5 7" xfId="18429" xr:uid="{1D0574EC-46AA-4A4F-9EA1-98D527107F9E}"/>
    <cellStyle name="Normal 4 5 5 2 5 8" xfId="27164" xr:uid="{D1FF6934-1425-4E86-9EF9-680BBC824699}"/>
    <cellStyle name="Normal 4 5 5 2 6" xfId="1124" xr:uid="{D7128106-9B2E-47C8-8E30-2FFAE74BBCB4}"/>
    <cellStyle name="Normal 4 5 5 2 6 2" xfId="3315" xr:uid="{E45BCBEF-FB56-4172-9C13-177868687675}"/>
    <cellStyle name="Normal 4 5 5 2 6 2 2" xfId="12064" xr:uid="{42F3D0F2-09D6-424C-B33F-67B038D2834F}"/>
    <cellStyle name="Normal 4 5 5 2 6 2 3" xfId="20799" xr:uid="{00D9E79F-6CCB-462E-A223-5DA71EDFB5C4}"/>
    <cellStyle name="Normal 4 5 5 2 6 3" xfId="5503" xr:uid="{853D13A6-6949-4DA4-BE59-CF53162559C1}"/>
    <cellStyle name="Normal 4 5 5 2 6 3 2" xfId="14245" xr:uid="{9A73A9F9-A90C-44C5-95C8-5DF723A638C7}"/>
    <cellStyle name="Normal 4 5 5 2 6 3 3" xfId="22980" xr:uid="{2FEE0C49-EC3F-4A19-A5F4-A552BA473C3D}"/>
    <cellStyle name="Normal 4 5 5 2 6 4" xfId="7696" xr:uid="{A3C46A07-E7F1-4601-BF3D-E21A364568C9}"/>
    <cellStyle name="Normal 4 5 5 2 6 4 2" xfId="16434" xr:uid="{2FE8CE60-6375-40D4-92DE-3A6D385C959B}"/>
    <cellStyle name="Normal 4 5 5 2 6 4 3" xfId="25169" xr:uid="{0E8BF4A2-BBFF-46B6-A35E-B6601332DAD1}"/>
    <cellStyle name="Normal 4 5 5 2 6 5" xfId="9887" xr:uid="{BBD87C16-8D7E-4E06-BC14-4A0A6463C21A}"/>
    <cellStyle name="Normal 4 5 5 2 6 6" xfId="18621" xr:uid="{1C14FB72-8E55-4694-B3E7-F062726640CD}"/>
    <cellStyle name="Normal 4 5 5 2 6 7" xfId="27359" xr:uid="{0F548C52-2D4C-493E-9137-9BFFD9BA7ADE}"/>
    <cellStyle name="Normal 4 5 5 2 7" xfId="2160" xr:uid="{D23B9E3E-C6B3-454F-AEBC-62DE4951AD24}"/>
    <cellStyle name="Normal 4 5 5 2 7 2" xfId="4340" xr:uid="{E9466336-0177-469B-9F4A-2CEE378C601F}"/>
    <cellStyle name="Normal 4 5 5 2 7 2 2" xfId="13089" xr:uid="{E4182825-FF87-475F-8C41-A1844E308AA7}"/>
    <cellStyle name="Normal 4 5 5 2 7 2 3" xfId="21824" xr:uid="{3455E977-FCD7-4CF9-BFD2-C9BB396423D2}"/>
    <cellStyle name="Normal 4 5 5 2 7 3" xfId="6537" xr:uid="{33C66836-7C7C-42D3-A644-3D3FDED5BC1F}"/>
    <cellStyle name="Normal 4 5 5 2 7 3 2" xfId="15279" xr:uid="{7780ADFA-27AE-47DB-996A-90234CF9EFBB}"/>
    <cellStyle name="Normal 4 5 5 2 7 3 3" xfId="24014" xr:uid="{9DC5967A-DBF2-4CC4-ACD6-E43D6B177963}"/>
    <cellStyle name="Normal 4 5 5 2 7 4" xfId="8731" xr:uid="{041697EF-05BF-48A6-B9F1-752F81B6AAB9}"/>
    <cellStyle name="Normal 4 5 5 2 7 4 2" xfId="17468" xr:uid="{22450C09-A194-4810-93D5-ADCC6FD90FA2}"/>
    <cellStyle name="Normal 4 5 5 2 7 4 3" xfId="26203" xr:uid="{7EEB6C19-63B7-4322-9C4D-CC1182F5237C}"/>
    <cellStyle name="Normal 4 5 5 2 7 5" xfId="10912" xr:uid="{6BA18B65-2D6B-4D52-A5FC-00486D7E2A1D}"/>
    <cellStyle name="Normal 4 5 5 2 7 6" xfId="19647" xr:uid="{6D0CFE4B-A933-47B6-B912-5D5D7798CDE2}"/>
    <cellStyle name="Normal 4 5 5 2 7 7" xfId="28394" xr:uid="{2DB73004-370E-4ABC-8178-18885CC89284}"/>
    <cellStyle name="Normal 4 5 5 2 8" xfId="2354" xr:uid="{A7ADE6DD-0C4F-437D-A735-E6F2D9F9FF76}"/>
    <cellStyle name="Normal 4 5 5 2 8 2" xfId="11103" xr:uid="{70496E5B-1950-4EF0-9CBD-BBBF8419BE26}"/>
    <cellStyle name="Normal 4 5 5 2 8 3" xfId="19838" xr:uid="{DBC49A05-C0AC-4350-85CA-2C2E4A7ECD21}"/>
    <cellStyle name="Normal 4 5 5 2 9" xfId="4540" xr:uid="{68FF96AD-B093-4824-A1B5-0B0B5DE0F9B4}"/>
    <cellStyle name="Normal 4 5 5 2 9 2" xfId="13282" xr:uid="{5B9D6A37-4D12-445C-8171-9AAECCDFC7F5}"/>
    <cellStyle name="Normal 4 5 5 2 9 3" xfId="22017" xr:uid="{2A124D01-3D5B-4164-859A-11E46B3FDAD9}"/>
    <cellStyle name="Normal 4 5 5 3" xfId="258" xr:uid="{7C370450-4900-4F47-BF10-06519B77FB74}"/>
    <cellStyle name="Normal 4 5 5 3 2" xfId="1226" xr:uid="{ACA46556-743B-48F7-898B-B074FD791B50}"/>
    <cellStyle name="Normal 4 5 5 3 2 2" xfId="3411" xr:uid="{1B79EDF9-71BF-4ECC-9F1C-4DA34DC13D14}"/>
    <cellStyle name="Normal 4 5 5 3 2 2 2" xfId="12160" xr:uid="{254CA41D-3B30-473A-83A8-4780349A7BC2}"/>
    <cellStyle name="Normal 4 5 5 3 2 2 3" xfId="20895" xr:uid="{A9619E5F-DE3D-425D-9020-737502C95A1B}"/>
    <cellStyle name="Normal 4 5 5 3 2 3" xfId="5605" xr:uid="{B8A0E53C-AE3F-4629-A707-7FDD13D117E0}"/>
    <cellStyle name="Normal 4 5 5 3 2 3 2" xfId="14347" xr:uid="{81204B26-6AA6-4F65-ACAA-AB8EED4B75CF}"/>
    <cellStyle name="Normal 4 5 5 3 2 3 3" xfId="23082" xr:uid="{7DAFFF35-148D-4A1E-B77A-DCA2BC404448}"/>
    <cellStyle name="Normal 4 5 5 3 2 4" xfId="7798" xr:uid="{83A0635D-7A58-4E90-AE8C-2810F5AB0EED}"/>
    <cellStyle name="Normal 4 5 5 3 2 4 2" xfId="16536" xr:uid="{A30E4C5F-1A43-4681-9B00-8EE33F98C9FE}"/>
    <cellStyle name="Normal 4 5 5 3 2 4 3" xfId="25271" xr:uid="{CDCEFD77-D342-4224-8083-91F8B4103481}"/>
    <cellStyle name="Normal 4 5 5 3 2 5" xfId="9983" xr:uid="{05F2B06D-0CB9-4030-A162-7F2D638CB2C6}"/>
    <cellStyle name="Normal 4 5 5 3 2 6" xfId="18717" xr:uid="{964396E9-A5E5-4988-AE50-AD5E48A2DB61}"/>
    <cellStyle name="Normal 4 5 5 3 2 7" xfId="27461" xr:uid="{2201C5A0-F774-4D42-B9EC-208FA0EF93E3}"/>
    <cellStyle name="Normal 4 5 5 3 3" xfId="2450" xr:uid="{29832E98-CFD4-4C42-BF9F-B0669DC04D2E}"/>
    <cellStyle name="Normal 4 5 5 3 3 2" xfId="11199" xr:uid="{85A319F2-D611-4738-9B21-3FF16855B869}"/>
    <cellStyle name="Normal 4 5 5 3 3 3" xfId="19934" xr:uid="{6D795224-5BAC-4DAF-9A2C-D02E47EEE647}"/>
    <cellStyle name="Normal 4 5 5 3 4" xfId="4636" xr:uid="{CCB98CF2-CFAE-48F3-A869-4A7CC1BE1776}"/>
    <cellStyle name="Normal 4 5 5 3 4 2" xfId="13378" xr:uid="{1815BE98-6434-44C4-A3CB-DD986EA11044}"/>
    <cellStyle name="Normal 4 5 5 3 4 3" xfId="22113" xr:uid="{3D40718F-43D2-4B8F-8A68-418D7CED5563}"/>
    <cellStyle name="Normal 4 5 5 3 5" xfId="6829" xr:uid="{362DEC08-5798-4349-A93A-7EC6E5E4C0E9}"/>
    <cellStyle name="Normal 4 5 5 3 5 2" xfId="15567" xr:uid="{3C3DD01D-CEC6-4632-A423-FF6CDDB580F1}"/>
    <cellStyle name="Normal 4 5 5 3 5 3" xfId="24302" xr:uid="{4DEEBDE9-E6CA-4EDA-8A58-D8337DE73366}"/>
    <cellStyle name="Normal 4 5 5 3 6" xfId="9023" xr:uid="{1B0B9752-5B97-4D8B-B440-BD33D44116EF}"/>
    <cellStyle name="Normal 4 5 5 3 7" xfId="17757" xr:uid="{3936B0AC-6FAC-468B-B8B4-9D8457CE1228}"/>
    <cellStyle name="Normal 4 5 5 3 8" xfId="26492" xr:uid="{9E58639C-D184-4424-9155-7115D1343AD8}"/>
    <cellStyle name="Normal 4 5 5 4" xfId="450" xr:uid="{D71FF66D-AD91-4373-9681-B5D12836876A}"/>
    <cellStyle name="Normal 4 5 5 4 2" xfId="1418" xr:uid="{0BB7653B-92CF-4B32-88CE-9C546611D3C5}"/>
    <cellStyle name="Normal 4 5 5 4 2 2" xfId="3603" xr:uid="{6732BF28-4529-4B4D-9D67-C0054902F861}"/>
    <cellStyle name="Normal 4 5 5 4 2 2 2" xfId="12352" xr:uid="{369D010C-D810-44EC-BEC6-8455263E81BE}"/>
    <cellStyle name="Normal 4 5 5 4 2 2 3" xfId="21087" xr:uid="{80301703-53BE-46E7-BFF3-C3293708935C}"/>
    <cellStyle name="Normal 4 5 5 4 2 3" xfId="5797" xr:uid="{DB615F6B-DED0-4764-96CD-7F7F5FF8FAC4}"/>
    <cellStyle name="Normal 4 5 5 4 2 3 2" xfId="14539" xr:uid="{E58DF826-3F68-4D73-9B8E-AB0C67310EBE}"/>
    <cellStyle name="Normal 4 5 5 4 2 3 3" xfId="23274" xr:uid="{5037CE01-36DB-4611-84B4-BB8C8EF25075}"/>
    <cellStyle name="Normal 4 5 5 4 2 4" xfId="7990" xr:uid="{6D99CDA2-DAD0-455B-BC71-2B7D3A32751B}"/>
    <cellStyle name="Normal 4 5 5 4 2 4 2" xfId="16728" xr:uid="{28688E0D-1A4A-4C59-953D-1C7A07F4C02F}"/>
    <cellStyle name="Normal 4 5 5 4 2 4 3" xfId="25463" xr:uid="{8CED1218-9E28-49F1-A5CB-6722A8270B0B}"/>
    <cellStyle name="Normal 4 5 5 4 2 5" xfId="10175" xr:uid="{55627F23-D980-467D-AB92-EAC11B418D03}"/>
    <cellStyle name="Normal 4 5 5 4 2 6" xfId="18909" xr:uid="{43FBF8A9-7294-4B2A-AEF8-611529641F6C}"/>
    <cellStyle name="Normal 4 5 5 4 2 7" xfId="27653" xr:uid="{1610F091-97EA-48F0-87CA-2373B003F06B}"/>
    <cellStyle name="Normal 4 5 5 4 3" xfId="2642" xr:uid="{EC63318E-3CA9-46CB-A792-27730EECE78A}"/>
    <cellStyle name="Normal 4 5 5 4 3 2" xfId="11391" xr:uid="{1332824E-7F14-4907-A9B7-D70F8BB21743}"/>
    <cellStyle name="Normal 4 5 5 4 3 3" xfId="20126" xr:uid="{C1FD05B6-BCA6-4477-9460-AFCB09676F1F}"/>
    <cellStyle name="Normal 4 5 5 4 4" xfId="4828" xr:uid="{C4AD148E-B5F7-4D10-B71E-C4843F172440}"/>
    <cellStyle name="Normal 4 5 5 4 4 2" xfId="13570" xr:uid="{FEC1A58E-9741-426F-B35D-DD54C074963F}"/>
    <cellStyle name="Normal 4 5 5 4 4 3" xfId="22305" xr:uid="{5D2A07E2-E156-4458-BFC1-8D5C865EA633}"/>
    <cellStyle name="Normal 4 5 5 4 5" xfId="7021" xr:uid="{BCB28FAA-66E4-4438-A91A-C7EEFB2BAA40}"/>
    <cellStyle name="Normal 4 5 5 4 5 2" xfId="15759" xr:uid="{7ED1972A-89A7-457C-A68A-A65961405516}"/>
    <cellStyle name="Normal 4 5 5 4 5 3" xfId="24494" xr:uid="{2B3E2375-F30D-4A6C-8461-ECA0BA548301}"/>
    <cellStyle name="Normal 4 5 5 4 6" xfId="9215" xr:uid="{E9037C14-2FF1-4495-B779-DA6C3A24B240}"/>
    <cellStyle name="Normal 4 5 5 4 7" xfId="17949" xr:uid="{7852B52D-DBAF-4D8F-A050-E7F086A07F93}"/>
    <cellStyle name="Normal 4 5 5 4 8" xfId="26684" xr:uid="{E1139B68-35A7-4B8C-9E78-71593F7F3979}"/>
    <cellStyle name="Normal 4 5 5 5" xfId="642" xr:uid="{4AFEE8D2-3651-4837-B346-D7467071B665}"/>
    <cellStyle name="Normal 4 5 5 5 2" xfId="1610" xr:uid="{84CF99CC-D9D9-4240-90CA-5F405FDB5056}"/>
    <cellStyle name="Normal 4 5 5 5 2 2" xfId="3795" xr:uid="{B5FF05E6-EE7F-472F-BCE5-E260A241C3F2}"/>
    <cellStyle name="Normal 4 5 5 5 2 2 2" xfId="12544" xr:uid="{62472956-603D-40E3-B05E-C6F2FDA0BAFF}"/>
    <cellStyle name="Normal 4 5 5 5 2 2 3" xfId="21279" xr:uid="{BFA25346-7816-4800-BCCA-77455EDAEECF}"/>
    <cellStyle name="Normal 4 5 5 5 2 3" xfId="5989" xr:uid="{AC11F979-DC3F-4F2D-ABC9-7D916416E886}"/>
    <cellStyle name="Normal 4 5 5 5 2 3 2" xfId="14731" xr:uid="{AB10667B-C138-4C51-A48C-49BEFADBC057}"/>
    <cellStyle name="Normal 4 5 5 5 2 3 3" xfId="23466" xr:uid="{28B967A5-9163-4422-846A-18BF9986B5AF}"/>
    <cellStyle name="Normal 4 5 5 5 2 4" xfId="8182" xr:uid="{B47019B3-986A-4800-82FD-711FF0F32747}"/>
    <cellStyle name="Normal 4 5 5 5 2 4 2" xfId="16920" xr:uid="{4AE07E6E-AAF9-48AA-A99F-F176869E194B}"/>
    <cellStyle name="Normal 4 5 5 5 2 4 3" xfId="25655" xr:uid="{192F5D7A-14CB-4C56-B2C6-654FDB6D30FE}"/>
    <cellStyle name="Normal 4 5 5 5 2 5" xfId="10367" xr:uid="{07A222E5-6142-439A-BAC4-784D90F5F40E}"/>
    <cellStyle name="Normal 4 5 5 5 2 6" xfId="19101" xr:uid="{82BB1718-F661-4A4F-AD65-E99C18699C89}"/>
    <cellStyle name="Normal 4 5 5 5 2 7" xfId="27845" xr:uid="{83C363F6-4BA6-4438-924D-345D335B4372}"/>
    <cellStyle name="Normal 4 5 5 5 3" xfId="2834" xr:uid="{2579E9F0-0AF6-465A-8CC8-FA2E3C79BA23}"/>
    <cellStyle name="Normal 4 5 5 5 3 2" xfId="11583" xr:uid="{E9BA987B-284F-4A73-9A9B-3AABA1A43487}"/>
    <cellStyle name="Normal 4 5 5 5 3 3" xfId="20318" xr:uid="{A21747F9-3F93-4E49-872A-8DE1C6C76874}"/>
    <cellStyle name="Normal 4 5 5 5 4" xfId="5020" xr:uid="{D631004D-D894-4BC6-8EFE-F8761E122D97}"/>
    <cellStyle name="Normal 4 5 5 5 4 2" xfId="13762" xr:uid="{FA34EAD3-368B-49A7-8BD8-D1477A7D10CE}"/>
    <cellStyle name="Normal 4 5 5 5 4 3" xfId="22497" xr:uid="{2467E2A4-7939-4950-96F5-1D59E5B24E10}"/>
    <cellStyle name="Normal 4 5 5 5 5" xfId="7213" xr:uid="{EA2925EB-0032-497C-A3FB-AB627FC3D504}"/>
    <cellStyle name="Normal 4 5 5 5 5 2" xfId="15951" xr:uid="{B70E1042-645F-49CF-857D-AF5D862DCE86}"/>
    <cellStyle name="Normal 4 5 5 5 5 3" xfId="24686" xr:uid="{A047C012-1F71-43DF-9855-47E0E6ABD092}"/>
    <cellStyle name="Normal 4 5 5 5 6" xfId="9407" xr:uid="{E44C2B9A-0BEF-4915-9297-2EFB9983B2AE}"/>
    <cellStyle name="Normal 4 5 5 5 7" xfId="18141" xr:uid="{4E69F27E-8BE6-4D0F-90D0-32B9FE77C322}"/>
    <cellStyle name="Normal 4 5 5 5 8" xfId="26876" xr:uid="{006F3D85-86EB-4941-9B6C-0945669C7AA9}"/>
    <cellStyle name="Normal 4 5 5 6" xfId="834" xr:uid="{28154648-3EFB-464A-805D-8B7930006042}"/>
    <cellStyle name="Normal 4 5 5 6 2" xfId="1802" xr:uid="{785D8DB8-1EC9-4CCE-822E-71C15319215B}"/>
    <cellStyle name="Normal 4 5 5 6 2 2" xfId="3987" xr:uid="{9EF84958-2998-423E-A072-B68166164BE8}"/>
    <cellStyle name="Normal 4 5 5 6 2 2 2" xfId="12736" xr:uid="{FC206C4A-1A70-43B8-B010-ACE0863A44AE}"/>
    <cellStyle name="Normal 4 5 5 6 2 2 3" xfId="21471" xr:uid="{CD733DF2-838A-4F8A-965E-F2C74726BA51}"/>
    <cellStyle name="Normal 4 5 5 6 2 3" xfId="6181" xr:uid="{8A624553-4F4F-450C-8CCA-CAC645653154}"/>
    <cellStyle name="Normal 4 5 5 6 2 3 2" xfId="14923" xr:uid="{FCBFF372-BCAC-4DA6-9523-6B0BF0C521DE}"/>
    <cellStyle name="Normal 4 5 5 6 2 3 3" xfId="23658" xr:uid="{6FF83C8C-4C24-40F6-8581-D6D236EDB3B6}"/>
    <cellStyle name="Normal 4 5 5 6 2 4" xfId="8374" xr:uid="{3B04F2D5-D7E0-4E7F-9053-5D43DB1EECCE}"/>
    <cellStyle name="Normal 4 5 5 6 2 4 2" xfId="17112" xr:uid="{22493D1B-079C-4F0B-90CF-A9FF9F3821CB}"/>
    <cellStyle name="Normal 4 5 5 6 2 4 3" xfId="25847" xr:uid="{ADAF909F-FF27-4E21-BBE5-D40C55DDC3B8}"/>
    <cellStyle name="Normal 4 5 5 6 2 5" xfId="10559" xr:uid="{3856EC77-45F8-4E70-9B97-98210F03D7C0}"/>
    <cellStyle name="Normal 4 5 5 6 2 6" xfId="19293" xr:uid="{C0DF47D6-104E-4AE9-B76E-A496799B8E2F}"/>
    <cellStyle name="Normal 4 5 5 6 2 7" xfId="28037" xr:uid="{61605A4B-C370-41DE-A18A-122FCDCFC573}"/>
    <cellStyle name="Normal 4 5 5 6 3" xfId="3026" xr:uid="{1EC5BBC2-C8B0-4F1B-98A0-13C5DCD0868B}"/>
    <cellStyle name="Normal 4 5 5 6 3 2" xfId="11775" xr:uid="{8F108885-3D7E-4696-AF6D-47C42E7A22F7}"/>
    <cellStyle name="Normal 4 5 5 6 3 3" xfId="20510" xr:uid="{542A8E02-558A-4349-B2D5-7E61EECB42A8}"/>
    <cellStyle name="Normal 4 5 5 6 4" xfId="5212" xr:uid="{1B335AAC-4F2F-4454-82F7-8B19BA0373DB}"/>
    <cellStyle name="Normal 4 5 5 6 4 2" xfId="13954" xr:uid="{ADD64801-7FC2-4BD8-8962-DA71587AC977}"/>
    <cellStyle name="Normal 4 5 5 6 4 3" xfId="22689" xr:uid="{C26786A4-990C-4113-BFDC-D49B3733E10B}"/>
    <cellStyle name="Normal 4 5 5 6 5" xfId="7405" xr:uid="{F7162A18-02D0-4178-B55B-F330C0F08C53}"/>
    <cellStyle name="Normal 4 5 5 6 5 2" xfId="16143" xr:uid="{A9D79A59-0018-4ACB-9685-C6777B02B542}"/>
    <cellStyle name="Normal 4 5 5 6 5 3" xfId="24878" xr:uid="{68FE2039-7D30-414F-B231-9B0EAF295727}"/>
    <cellStyle name="Normal 4 5 5 6 6" xfId="9599" xr:uid="{AE6A4867-1BB8-415A-B682-7F7647555383}"/>
    <cellStyle name="Normal 4 5 5 6 7" xfId="18333" xr:uid="{C9C75C40-B93F-409F-8B25-7D046A6854E6}"/>
    <cellStyle name="Normal 4 5 5 6 8" xfId="27068" xr:uid="{B42EDA6F-93B5-463B-BD8B-3D043AAC02B1}"/>
    <cellStyle name="Normal 4 5 5 7" xfId="1028" xr:uid="{000D4D5C-CBF6-449F-A15B-682AC44961E1}"/>
    <cellStyle name="Normal 4 5 5 7 2" xfId="3219" xr:uid="{56FA6AFC-3F5E-4B7B-BD3E-56002FC388E7}"/>
    <cellStyle name="Normal 4 5 5 7 2 2" xfId="11968" xr:uid="{091A5A28-B317-4E34-9439-6DD53440429C}"/>
    <cellStyle name="Normal 4 5 5 7 2 3" xfId="20703" xr:uid="{A52EF5A4-4FA5-494E-89F0-B600E0966BD4}"/>
    <cellStyle name="Normal 4 5 5 7 3" xfId="5407" xr:uid="{2A5856A2-43ED-43D4-B5B5-E31CDB351B3D}"/>
    <cellStyle name="Normal 4 5 5 7 3 2" xfId="14149" xr:uid="{59D16AFB-5618-4919-8249-1DB35AA3DAAE}"/>
    <cellStyle name="Normal 4 5 5 7 3 3" xfId="22884" xr:uid="{42E21A7B-BD48-456B-91E5-4F97E2A5D24D}"/>
    <cellStyle name="Normal 4 5 5 7 4" xfId="7600" xr:uid="{108E5A1A-3390-48D9-AC65-2AE4F5B47981}"/>
    <cellStyle name="Normal 4 5 5 7 4 2" xfId="16338" xr:uid="{AF0FF0FE-1F7C-400C-833C-778538B9F190}"/>
    <cellStyle name="Normal 4 5 5 7 4 3" xfId="25073" xr:uid="{36F095BC-0B50-4B8B-BCC0-B282AAF63E52}"/>
    <cellStyle name="Normal 4 5 5 7 5" xfId="9791" xr:uid="{EE7A20EF-17E6-42FD-BF08-F9AA15331DF4}"/>
    <cellStyle name="Normal 4 5 5 7 6" xfId="18525" xr:uid="{893EF34A-9863-4B20-A094-72B39334BB7A}"/>
    <cellStyle name="Normal 4 5 5 7 7" xfId="27263" xr:uid="{BF0DB163-053A-4579-ACA0-E88E1B86FD2F}"/>
    <cellStyle name="Normal 4 5 5 8" xfId="2064" xr:uid="{F830CCAD-CE24-4419-BFCB-E5E86230799B}"/>
    <cellStyle name="Normal 4 5 5 8 2" xfId="4244" xr:uid="{E2DAA588-6978-44BE-B3D4-906C67DAE9B8}"/>
    <cellStyle name="Normal 4 5 5 8 2 2" xfId="12993" xr:uid="{CDF41488-7AF2-484B-AB41-59D156282736}"/>
    <cellStyle name="Normal 4 5 5 8 2 3" xfId="21728" xr:uid="{5460C299-A33D-49C2-85E6-CA56D8677D14}"/>
    <cellStyle name="Normal 4 5 5 8 3" xfId="6441" xr:uid="{7CB8B787-43B9-4AE3-A0CB-7E93C75ECA31}"/>
    <cellStyle name="Normal 4 5 5 8 3 2" xfId="15183" xr:uid="{91E107DB-2618-40DB-A80F-2FC56D781A8A}"/>
    <cellStyle name="Normal 4 5 5 8 3 3" xfId="23918" xr:uid="{1A260D3F-8864-4875-B2B4-A6312DA4150D}"/>
    <cellStyle name="Normal 4 5 5 8 4" xfId="8635" xr:uid="{64B770B5-A06C-462A-BFBE-07E2A9BB5674}"/>
    <cellStyle name="Normal 4 5 5 8 4 2" xfId="17372" xr:uid="{2AD2E269-D8A5-4B20-AE64-9E9D10D2FB5E}"/>
    <cellStyle name="Normal 4 5 5 8 4 3" xfId="26107" xr:uid="{81E359EC-D44B-445C-9F56-1AB6413BA4FF}"/>
    <cellStyle name="Normal 4 5 5 8 5" xfId="10816" xr:uid="{9C8C3059-6B22-4376-BB72-87FCC9326CD6}"/>
    <cellStyle name="Normal 4 5 5 8 6" xfId="19551" xr:uid="{FC03B659-1A4F-486D-ABD3-A29B55E9B545}"/>
    <cellStyle name="Normal 4 5 5 8 7" xfId="28298" xr:uid="{9409C9DF-A0EA-409D-B069-972B7452F2FB}"/>
    <cellStyle name="Normal 4 5 5 9" xfId="2258" xr:uid="{F2509BD2-FCA9-4C2D-A757-30F5BB841129}"/>
    <cellStyle name="Normal 4 5 5 9 2" xfId="11007" xr:uid="{C0DC62BB-5528-4B87-88D2-84E13C868067}"/>
    <cellStyle name="Normal 4 5 5 9 3" xfId="19742" xr:uid="{3702A29F-EEF6-43C7-8F24-A75FE1900E05}"/>
    <cellStyle name="Normal 4 5 6" xfId="114" xr:uid="{761B5A0B-6D05-4B69-8C16-365376A0196F}"/>
    <cellStyle name="Normal 4 5 6 10" xfId="6685" xr:uid="{E221569C-FDDD-4F81-AECA-183159239C68}"/>
    <cellStyle name="Normal 4 5 6 10 2" xfId="15423" xr:uid="{3B58715F-A270-4661-BA91-7F075E0E3A8B}"/>
    <cellStyle name="Normal 4 5 6 10 3" xfId="24158" xr:uid="{9DE13563-7FD8-4273-9CD8-061CC6CA2AF9}"/>
    <cellStyle name="Normal 4 5 6 11" xfId="8879" xr:uid="{A2634908-F048-48AE-9562-0263F27C58BB}"/>
    <cellStyle name="Normal 4 5 6 12" xfId="17613" xr:uid="{61864C86-319E-48C3-A1BE-A4880A46EEF1}"/>
    <cellStyle name="Normal 4 5 6 13" xfId="26348" xr:uid="{84E8BA9F-76BD-46B8-9459-5D8DBBF76C00}"/>
    <cellStyle name="Normal 4 5 6 2" xfId="306" xr:uid="{6B3A8F4C-7585-44EB-AE91-B3E37A0F21D0}"/>
    <cellStyle name="Normal 4 5 6 2 2" xfId="1274" xr:uid="{652CB157-DD65-4901-A753-1F3769F2B6C2}"/>
    <cellStyle name="Normal 4 5 6 2 2 2" xfId="3459" xr:uid="{69F4ED87-4ED4-484C-B5D3-DF87033A787A}"/>
    <cellStyle name="Normal 4 5 6 2 2 2 2" xfId="12208" xr:uid="{BAC7DC5D-69CF-4995-9F68-9F7BBE887BF4}"/>
    <cellStyle name="Normal 4 5 6 2 2 2 3" xfId="20943" xr:uid="{CB35AAB8-A056-46BC-B4ED-134E26603B39}"/>
    <cellStyle name="Normal 4 5 6 2 2 3" xfId="5653" xr:uid="{C7F66D2C-B36E-4A6D-9C2D-0BC6457135D2}"/>
    <cellStyle name="Normal 4 5 6 2 2 3 2" xfId="14395" xr:uid="{81E0C69C-AA35-44D7-80AA-CEADF82ADC33}"/>
    <cellStyle name="Normal 4 5 6 2 2 3 3" xfId="23130" xr:uid="{DC8068E1-8FE0-4FBB-ABA1-A95A16929793}"/>
    <cellStyle name="Normal 4 5 6 2 2 4" xfId="7846" xr:uid="{E4E9789D-9899-41C2-BDD6-60EA1B1C4FF8}"/>
    <cellStyle name="Normal 4 5 6 2 2 4 2" xfId="16584" xr:uid="{FE445B5F-11EB-485A-A23D-5F081EDCC14D}"/>
    <cellStyle name="Normal 4 5 6 2 2 4 3" xfId="25319" xr:uid="{9B5942B1-8483-4DD1-AA9A-BF5B596102F7}"/>
    <cellStyle name="Normal 4 5 6 2 2 5" xfId="10031" xr:uid="{B37B140A-C1BC-492B-AF76-AC93B57615A2}"/>
    <cellStyle name="Normal 4 5 6 2 2 6" xfId="18765" xr:uid="{C9260CCD-9D6D-4344-92D9-81059B21A6D6}"/>
    <cellStyle name="Normal 4 5 6 2 2 7" xfId="27509" xr:uid="{662C39B5-3B69-434F-B535-972E8CB25971}"/>
    <cellStyle name="Normal 4 5 6 2 3" xfId="2498" xr:uid="{4F6F82E7-E2B1-437D-BF56-5EAB7F8F1B37}"/>
    <cellStyle name="Normal 4 5 6 2 3 2" xfId="11247" xr:uid="{FDDEF5FA-557D-420B-BB84-CBFD94C3AE9C}"/>
    <cellStyle name="Normal 4 5 6 2 3 3" xfId="19982" xr:uid="{CD3791B0-7E63-4277-9CCD-517F45D38A28}"/>
    <cellStyle name="Normal 4 5 6 2 4" xfId="4684" xr:uid="{3937966A-3D9E-4C45-BDE1-8673265415F4}"/>
    <cellStyle name="Normal 4 5 6 2 4 2" xfId="13426" xr:uid="{FA10A9F0-1F13-4646-99D7-6CAB1F09D057}"/>
    <cellStyle name="Normal 4 5 6 2 4 3" xfId="22161" xr:uid="{53E77F47-5172-46DB-9221-F39D43207774}"/>
    <cellStyle name="Normal 4 5 6 2 5" xfId="6877" xr:uid="{F7D19C78-EC94-4306-8271-48321FFF4956}"/>
    <cellStyle name="Normal 4 5 6 2 5 2" xfId="15615" xr:uid="{B593C196-6998-4E7D-A2E1-CAC7CEC1D3EF}"/>
    <cellStyle name="Normal 4 5 6 2 5 3" xfId="24350" xr:uid="{D0F3D28D-D716-417A-8DCF-24A3CE1E4690}"/>
    <cellStyle name="Normal 4 5 6 2 6" xfId="9071" xr:uid="{704B7B43-1D96-4FC1-A3BE-144781C02890}"/>
    <cellStyle name="Normal 4 5 6 2 7" xfId="17805" xr:uid="{C4379654-0B51-40CB-B5C0-3F6A00D12D60}"/>
    <cellStyle name="Normal 4 5 6 2 8" xfId="26540" xr:uid="{CC7F1DD3-25E3-48AC-A95C-3B13E3686762}"/>
    <cellStyle name="Normal 4 5 6 3" xfId="498" xr:uid="{54B15AEB-E55A-4AD7-AE0A-52423C9917F3}"/>
    <cellStyle name="Normal 4 5 6 3 2" xfId="1466" xr:uid="{453BB18D-EE50-4622-A308-34B59353F78B}"/>
    <cellStyle name="Normal 4 5 6 3 2 2" xfId="3651" xr:uid="{D3010A9F-674E-4DDD-B93C-237D4E688760}"/>
    <cellStyle name="Normal 4 5 6 3 2 2 2" xfId="12400" xr:uid="{57BA4876-DC8B-446C-BB68-DCDA1219D213}"/>
    <cellStyle name="Normal 4 5 6 3 2 2 3" xfId="21135" xr:uid="{33BA170B-04B4-47D2-85DD-5904F072EDE9}"/>
    <cellStyle name="Normal 4 5 6 3 2 3" xfId="5845" xr:uid="{067706C3-53E7-4C58-BEAE-0E040B36DE17}"/>
    <cellStyle name="Normal 4 5 6 3 2 3 2" xfId="14587" xr:uid="{195A8E6E-FD42-4FFC-9BA2-C0CC97A9DDC9}"/>
    <cellStyle name="Normal 4 5 6 3 2 3 3" xfId="23322" xr:uid="{8439FD3F-61FD-4732-9BD0-B4C40DE1240E}"/>
    <cellStyle name="Normal 4 5 6 3 2 4" xfId="8038" xr:uid="{920FE597-6BF8-4FE1-9FC0-7210366BCD5D}"/>
    <cellStyle name="Normal 4 5 6 3 2 4 2" xfId="16776" xr:uid="{AC578BE1-8559-4CCB-8BA1-634E7A5E1A50}"/>
    <cellStyle name="Normal 4 5 6 3 2 4 3" xfId="25511" xr:uid="{6EF84BB2-52B5-49E3-90D7-85047C607E6F}"/>
    <cellStyle name="Normal 4 5 6 3 2 5" xfId="10223" xr:uid="{0B70F5FB-4FE0-448D-8477-F4FB3ACF2BB2}"/>
    <cellStyle name="Normal 4 5 6 3 2 6" xfId="18957" xr:uid="{1344E755-F4A2-4788-A49C-09B4A77B19A0}"/>
    <cellStyle name="Normal 4 5 6 3 2 7" xfId="27701" xr:uid="{E7047537-6865-4C91-9AD3-5303B072E6E0}"/>
    <cellStyle name="Normal 4 5 6 3 3" xfId="2690" xr:uid="{156408EF-58FF-4C25-8499-22533BE17BDD}"/>
    <cellStyle name="Normal 4 5 6 3 3 2" xfId="11439" xr:uid="{5D50C5DF-36E5-45D4-9EC7-54301D296C20}"/>
    <cellStyle name="Normal 4 5 6 3 3 3" xfId="20174" xr:uid="{9A91A7E0-48D3-42E9-8DA1-C6BEFCCA0846}"/>
    <cellStyle name="Normal 4 5 6 3 4" xfId="4876" xr:uid="{4636020C-87EE-4B0A-AB04-157BD85C9771}"/>
    <cellStyle name="Normal 4 5 6 3 4 2" xfId="13618" xr:uid="{22940372-165F-42E2-8804-77B93EB11DD5}"/>
    <cellStyle name="Normal 4 5 6 3 4 3" xfId="22353" xr:uid="{9F473A7C-63C2-4D0F-8676-D170AAEAFDB6}"/>
    <cellStyle name="Normal 4 5 6 3 5" xfId="7069" xr:uid="{EB83BAF5-FC19-43E1-82E7-7AF0686A7A4B}"/>
    <cellStyle name="Normal 4 5 6 3 5 2" xfId="15807" xr:uid="{F1FFCC4E-1006-4048-B455-D3B65C49A216}"/>
    <cellStyle name="Normal 4 5 6 3 5 3" xfId="24542" xr:uid="{079A71C6-F9E9-4801-9862-23D872D6BE20}"/>
    <cellStyle name="Normal 4 5 6 3 6" xfId="9263" xr:uid="{919D92DE-3CBD-401B-875D-B970E14FC18A}"/>
    <cellStyle name="Normal 4 5 6 3 7" xfId="17997" xr:uid="{2DBD86FF-EF4C-4BC1-9CC1-82783AC77281}"/>
    <cellStyle name="Normal 4 5 6 3 8" xfId="26732" xr:uid="{A8E0331C-B870-4329-85E5-D02520E7B541}"/>
    <cellStyle name="Normal 4 5 6 4" xfId="690" xr:uid="{A11E720B-7C83-4CEE-A0E0-AE9275296ADF}"/>
    <cellStyle name="Normal 4 5 6 4 2" xfId="1658" xr:uid="{5F7B387F-BB6F-45AA-9D34-74528FDD62BE}"/>
    <cellStyle name="Normal 4 5 6 4 2 2" xfId="3843" xr:uid="{A34C50BA-E23D-4D66-BDA7-77E0EC5555B6}"/>
    <cellStyle name="Normal 4 5 6 4 2 2 2" xfId="12592" xr:uid="{9098C4F4-887B-403F-8458-56FAE199206C}"/>
    <cellStyle name="Normal 4 5 6 4 2 2 3" xfId="21327" xr:uid="{22738E03-27D9-4B74-AF2B-5E140FCBF046}"/>
    <cellStyle name="Normal 4 5 6 4 2 3" xfId="6037" xr:uid="{BFA3F918-087B-4BBC-8BC3-17C5D5ED6D05}"/>
    <cellStyle name="Normal 4 5 6 4 2 3 2" xfId="14779" xr:uid="{93EC8CEA-57D8-4815-B775-B4BEA5A06EAA}"/>
    <cellStyle name="Normal 4 5 6 4 2 3 3" xfId="23514" xr:uid="{B00D57CC-58D0-413C-BBDB-EBC740D6F254}"/>
    <cellStyle name="Normal 4 5 6 4 2 4" xfId="8230" xr:uid="{8CAF7947-CFCF-41E3-884E-8B3751A2D2C9}"/>
    <cellStyle name="Normal 4 5 6 4 2 4 2" xfId="16968" xr:uid="{001C95D3-F042-4C0A-BD3A-345A85E70064}"/>
    <cellStyle name="Normal 4 5 6 4 2 4 3" xfId="25703" xr:uid="{FD9CFC36-7FBB-46EB-A331-7000A4E983F0}"/>
    <cellStyle name="Normal 4 5 6 4 2 5" xfId="10415" xr:uid="{B9E9FB94-0E0F-4778-A6B3-053901A90D87}"/>
    <cellStyle name="Normal 4 5 6 4 2 6" xfId="19149" xr:uid="{24FDC4EF-2EA1-4A3E-B2B7-570EC5568BD4}"/>
    <cellStyle name="Normal 4 5 6 4 2 7" xfId="27893" xr:uid="{5AE9DB32-0522-4D35-8572-E4892689D654}"/>
    <cellStyle name="Normal 4 5 6 4 3" xfId="2882" xr:uid="{45D8A185-2108-48A0-8A92-33F0106649B7}"/>
    <cellStyle name="Normal 4 5 6 4 3 2" xfId="11631" xr:uid="{5F590A0B-4028-4F43-A0A9-A7E45B048E6C}"/>
    <cellStyle name="Normal 4 5 6 4 3 3" xfId="20366" xr:uid="{6F810D66-9B37-4557-BA57-980695F7096A}"/>
    <cellStyle name="Normal 4 5 6 4 4" xfId="5068" xr:uid="{70D3402B-5EE6-4357-B63E-7B17CE95E61E}"/>
    <cellStyle name="Normal 4 5 6 4 4 2" xfId="13810" xr:uid="{8A61E8BE-BE8C-4E83-9A65-F25EAF84D385}"/>
    <cellStyle name="Normal 4 5 6 4 4 3" xfId="22545" xr:uid="{D3A917EB-C065-4CFD-9161-B502A73027A1}"/>
    <cellStyle name="Normal 4 5 6 4 5" xfId="7261" xr:uid="{B0793BF6-C928-4B39-8C29-52342DD29BD4}"/>
    <cellStyle name="Normal 4 5 6 4 5 2" xfId="15999" xr:uid="{DB95D268-E6F9-430E-8BD5-D82D1B328A3F}"/>
    <cellStyle name="Normal 4 5 6 4 5 3" xfId="24734" xr:uid="{60138AC6-4E4F-43B1-B8F3-B6A662C0B50C}"/>
    <cellStyle name="Normal 4 5 6 4 6" xfId="9455" xr:uid="{D07B10DE-E039-488C-A4D8-63EB9B475A36}"/>
    <cellStyle name="Normal 4 5 6 4 7" xfId="18189" xr:uid="{CE8D4B3F-6ADC-4E1D-8B42-2E5B65D33C0D}"/>
    <cellStyle name="Normal 4 5 6 4 8" xfId="26924" xr:uid="{0C41E1A2-7DD5-4872-9405-954971E1148A}"/>
    <cellStyle name="Normal 4 5 6 5" xfId="882" xr:uid="{6CC3BF12-7CBE-489C-82D9-076A377F7229}"/>
    <cellStyle name="Normal 4 5 6 5 2" xfId="1850" xr:uid="{F0154B10-6721-42CF-8219-9E3709209DE4}"/>
    <cellStyle name="Normal 4 5 6 5 2 2" xfId="4035" xr:uid="{81E9B477-801E-4DB2-9B72-FD749DF89344}"/>
    <cellStyle name="Normal 4 5 6 5 2 2 2" xfId="12784" xr:uid="{61D92F2F-BB9E-4B30-90CA-AE9CB07E7722}"/>
    <cellStyle name="Normal 4 5 6 5 2 2 3" xfId="21519" xr:uid="{7A6CD485-8CCC-489D-A280-F9196AD2B652}"/>
    <cellStyle name="Normal 4 5 6 5 2 3" xfId="6229" xr:uid="{4578AB28-92CB-4C80-ABF4-EB32B9C069F1}"/>
    <cellStyle name="Normal 4 5 6 5 2 3 2" xfId="14971" xr:uid="{B6B4983B-93EC-4083-B055-EB58B86CEC9B}"/>
    <cellStyle name="Normal 4 5 6 5 2 3 3" xfId="23706" xr:uid="{6310F920-6DD0-474A-A346-7CAEAE16AF58}"/>
    <cellStyle name="Normal 4 5 6 5 2 4" xfId="8422" xr:uid="{0B2E33C3-27B7-4B8D-AC85-28664DFC8045}"/>
    <cellStyle name="Normal 4 5 6 5 2 4 2" xfId="17160" xr:uid="{C54BA2E7-222D-467D-9AC4-EFE012410EEB}"/>
    <cellStyle name="Normal 4 5 6 5 2 4 3" xfId="25895" xr:uid="{37984961-0D07-4069-AC7B-4D6E0E295760}"/>
    <cellStyle name="Normal 4 5 6 5 2 5" xfId="10607" xr:uid="{D24D0522-FF94-49A5-9CA9-0F7FC2949ACF}"/>
    <cellStyle name="Normal 4 5 6 5 2 6" xfId="19341" xr:uid="{FAA597C9-83CD-4B1B-B361-4D28FA00AF89}"/>
    <cellStyle name="Normal 4 5 6 5 2 7" xfId="28085" xr:uid="{56C27630-B86C-43DD-BCD5-916E7E01018E}"/>
    <cellStyle name="Normal 4 5 6 5 3" xfId="3074" xr:uid="{E78F516D-4CFB-46C1-BAA4-8B05534F12AA}"/>
    <cellStyle name="Normal 4 5 6 5 3 2" xfId="11823" xr:uid="{A2A2F586-3BD5-4F3A-8798-DB25B700F3F8}"/>
    <cellStyle name="Normal 4 5 6 5 3 3" xfId="20558" xr:uid="{5AC0F21B-5E03-451D-80F1-812AAE9CC745}"/>
    <cellStyle name="Normal 4 5 6 5 4" xfId="5260" xr:uid="{934CDD4E-F99D-4BFB-BEFA-70CAB05F1B6A}"/>
    <cellStyle name="Normal 4 5 6 5 4 2" xfId="14002" xr:uid="{001464AF-8A3E-40A8-B108-27B71D0F7511}"/>
    <cellStyle name="Normal 4 5 6 5 4 3" xfId="22737" xr:uid="{1A561A8E-AB5F-43C4-BD32-15983CB6315F}"/>
    <cellStyle name="Normal 4 5 6 5 5" xfId="7453" xr:uid="{6E4D66F1-6632-4C90-B05C-E73D1FD99051}"/>
    <cellStyle name="Normal 4 5 6 5 5 2" xfId="16191" xr:uid="{09339477-DD59-4EFF-A679-E253B44A162B}"/>
    <cellStyle name="Normal 4 5 6 5 5 3" xfId="24926" xr:uid="{F175ED14-DF61-445F-950F-399E10554E1D}"/>
    <cellStyle name="Normal 4 5 6 5 6" xfId="9647" xr:uid="{BEFFB0CE-FD9E-4E82-8464-4593E3FBD820}"/>
    <cellStyle name="Normal 4 5 6 5 7" xfId="18381" xr:uid="{B7BDDDA8-1D11-43BC-8210-3A8E160D5B9D}"/>
    <cellStyle name="Normal 4 5 6 5 8" xfId="27116" xr:uid="{34FFC985-4F4B-44B0-8B6A-DE0D30E57302}"/>
    <cellStyle name="Normal 4 5 6 6" xfId="1076" xr:uid="{D626803D-6DD2-418E-B0EC-CC872B912C19}"/>
    <cellStyle name="Normal 4 5 6 6 2" xfId="3267" xr:uid="{544A4644-9E38-4C4A-B934-7BE1798B886C}"/>
    <cellStyle name="Normal 4 5 6 6 2 2" xfId="12016" xr:uid="{5ED69275-20BE-4C7C-8BBC-503B8F8EC11A}"/>
    <cellStyle name="Normal 4 5 6 6 2 3" xfId="20751" xr:uid="{4F635D91-2B15-4777-B603-74BF5C872177}"/>
    <cellStyle name="Normal 4 5 6 6 3" xfId="5455" xr:uid="{6ECB6231-3FD4-4742-8FD5-6602B23CA0E1}"/>
    <cellStyle name="Normal 4 5 6 6 3 2" xfId="14197" xr:uid="{6B03EB81-879C-4822-A9AA-78B4670983DF}"/>
    <cellStyle name="Normal 4 5 6 6 3 3" xfId="22932" xr:uid="{D0E81F09-997C-4ADC-8A83-D835B07D1224}"/>
    <cellStyle name="Normal 4 5 6 6 4" xfId="7648" xr:uid="{FBD41F26-8930-46F1-A73E-65FF88EC22FA}"/>
    <cellStyle name="Normal 4 5 6 6 4 2" xfId="16386" xr:uid="{93AD3B78-3CAF-44DB-BE3F-35ACC19BEA1B}"/>
    <cellStyle name="Normal 4 5 6 6 4 3" xfId="25121" xr:uid="{4EE3F141-1BD8-420B-BC46-5ABACB2CD883}"/>
    <cellStyle name="Normal 4 5 6 6 5" xfId="9839" xr:uid="{C01B3FC5-9D74-4FE7-A926-EF40D64A0F5C}"/>
    <cellStyle name="Normal 4 5 6 6 6" xfId="18573" xr:uid="{38F3C844-0B89-4C8A-9EB5-A30663DED3D1}"/>
    <cellStyle name="Normal 4 5 6 6 7" xfId="27311" xr:uid="{559EAC93-9059-4CDA-A1EA-9D1883B9957B}"/>
    <cellStyle name="Normal 4 5 6 7" xfId="2112" xr:uid="{172FE5A4-3F9C-4870-A0A2-B9D4BBA36787}"/>
    <cellStyle name="Normal 4 5 6 7 2" xfId="4292" xr:uid="{536042CD-BF67-4611-8BF5-5C7FB7C281CA}"/>
    <cellStyle name="Normal 4 5 6 7 2 2" xfId="13041" xr:uid="{BD9E2759-4405-493C-A530-A119D94E6E7B}"/>
    <cellStyle name="Normal 4 5 6 7 2 3" xfId="21776" xr:uid="{77BA1873-AC34-41ED-ACF7-183F00C90526}"/>
    <cellStyle name="Normal 4 5 6 7 3" xfId="6489" xr:uid="{987E60CC-7782-4F56-8C86-8E6DEEC1A098}"/>
    <cellStyle name="Normal 4 5 6 7 3 2" xfId="15231" xr:uid="{DB00C73E-AFFF-4091-8FA7-5F311ECB6311}"/>
    <cellStyle name="Normal 4 5 6 7 3 3" xfId="23966" xr:uid="{6F7E9DA5-24D1-438D-9585-A7652ADF5824}"/>
    <cellStyle name="Normal 4 5 6 7 4" xfId="8683" xr:uid="{35DD076B-1658-4CA5-AED6-A0A7810F63EA}"/>
    <cellStyle name="Normal 4 5 6 7 4 2" xfId="17420" xr:uid="{F6BD9957-A12B-43BB-A752-C4544AC783C9}"/>
    <cellStyle name="Normal 4 5 6 7 4 3" xfId="26155" xr:uid="{39125519-D7F5-4402-A30F-67FB0AA2D5AD}"/>
    <cellStyle name="Normal 4 5 6 7 5" xfId="10864" xr:uid="{8187D75D-1F8B-4967-A66F-20D9D904B2D8}"/>
    <cellStyle name="Normal 4 5 6 7 6" xfId="19599" xr:uid="{D6DF48AB-3AE2-4F0D-9275-9BBD69C19DA9}"/>
    <cellStyle name="Normal 4 5 6 7 7" xfId="28346" xr:uid="{791589F2-AB8E-4183-86E2-D04CFF741C0D}"/>
    <cellStyle name="Normal 4 5 6 8" xfId="2306" xr:uid="{F11FCFE0-52B2-4E1D-98AB-4FF556570AD2}"/>
    <cellStyle name="Normal 4 5 6 8 2" xfId="11055" xr:uid="{B3E55EF4-2B35-47FC-A38B-6AD2672DE673}"/>
    <cellStyle name="Normal 4 5 6 8 3" xfId="19790" xr:uid="{E3F4C386-02F0-49ED-B320-67482318C939}"/>
    <cellStyle name="Normal 4 5 6 9" xfId="4492" xr:uid="{D5B275C6-D97E-4706-9BCF-BB549D8D705A}"/>
    <cellStyle name="Normal 4 5 6 9 2" xfId="13234" xr:uid="{067DBBC1-525A-4C7C-B9F8-7250F5356777}"/>
    <cellStyle name="Normal 4 5 6 9 3" xfId="21969" xr:uid="{CE8C674B-EB22-47B4-BA72-53D16C4FE582}"/>
    <cellStyle name="Normal 4 5 7" xfId="210" xr:uid="{01E4CABE-EE89-46EC-B173-066B0E2A7378}"/>
    <cellStyle name="Normal 4 5 7 2" xfId="1178" xr:uid="{925EDD31-5F49-4C70-9A99-76EC7678DCB6}"/>
    <cellStyle name="Normal 4 5 7 2 2" xfId="3363" xr:uid="{831A376B-0069-4696-8156-E3D4D8152FBD}"/>
    <cellStyle name="Normal 4 5 7 2 2 2" xfId="12112" xr:uid="{947BEA88-2821-4466-8E63-E3F8A5724B23}"/>
    <cellStyle name="Normal 4 5 7 2 2 3" xfId="20847" xr:uid="{05DD9170-0831-49A8-82CE-28B8DF31D72B}"/>
    <cellStyle name="Normal 4 5 7 2 3" xfId="5557" xr:uid="{1501F874-1CB8-448D-B37B-60B87C804089}"/>
    <cellStyle name="Normal 4 5 7 2 3 2" xfId="14299" xr:uid="{41D00B0C-9341-491A-838D-53BA000E9D1D}"/>
    <cellStyle name="Normal 4 5 7 2 3 3" xfId="23034" xr:uid="{D5A8F35E-3320-4262-B9DA-4A380CCA50EA}"/>
    <cellStyle name="Normal 4 5 7 2 4" xfId="7750" xr:uid="{489D87FD-0137-458F-8FCF-68180E4D1D56}"/>
    <cellStyle name="Normal 4 5 7 2 4 2" xfId="16488" xr:uid="{ADEEA325-4DD4-482B-A36B-0E72E860D1B9}"/>
    <cellStyle name="Normal 4 5 7 2 4 3" xfId="25223" xr:uid="{7D7F8267-A679-4B37-AD32-C85ECDC85F2E}"/>
    <cellStyle name="Normal 4 5 7 2 5" xfId="9935" xr:uid="{40213AC2-0392-4620-9B1E-B38A797521F6}"/>
    <cellStyle name="Normal 4 5 7 2 6" xfId="18669" xr:uid="{7CC58E36-9CF0-4E36-93A4-364C34DE5656}"/>
    <cellStyle name="Normal 4 5 7 2 7" xfId="27413" xr:uid="{908D624D-4202-4A06-8CE4-9C7E55BB88A0}"/>
    <cellStyle name="Normal 4 5 7 3" xfId="2402" xr:uid="{E12EFA77-9B6D-4407-8405-60CC0AA9B216}"/>
    <cellStyle name="Normal 4 5 7 3 2" xfId="11151" xr:uid="{7E716C20-46FA-4B89-B6FD-71E1D0DDE1B1}"/>
    <cellStyle name="Normal 4 5 7 3 3" xfId="19886" xr:uid="{482E7A76-F6C5-4A43-B3BA-A18B5C970BE0}"/>
    <cellStyle name="Normal 4 5 7 4" xfId="4588" xr:uid="{BFC712CB-76D4-4F8B-838D-71779F6EA94A}"/>
    <cellStyle name="Normal 4 5 7 4 2" xfId="13330" xr:uid="{63BBD8EE-F1D2-46D4-8F17-18F93E39E7F5}"/>
    <cellStyle name="Normal 4 5 7 4 3" xfId="22065" xr:uid="{1F3F1299-B83B-44C6-9695-EB4DE703FC43}"/>
    <cellStyle name="Normal 4 5 7 5" xfId="6781" xr:uid="{27961D5F-E073-43F7-A293-FB82812AD477}"/>
    <cellStyle name="Normal 4 5 7 5 2" xfId="15519" xr:uid="{2C4DAEBC-D16B-4EC1-AE10-A501C6615F1E}"/>
    <cellStyle name="Normal 4 5 7 5 3" xfId="24254" xr:uid="{EE10B748-CEB1-4A2C-A8AE-B3D4C4164F55}"/>
    <cellStyle name="Normal 4 5 7 6" xfId="8975" xr:uid="{662E3BA2-4D7F-4224-9040-D4ED8A97B324}"/>
    <cellStyle name="Normal 4 5 7 7" xfId="17709" xr:uid="{C4F25BDF-5256-4F19-A6E7-6E8CF3BF4CE2}"/>
    <cellStyle name="Normal 4 5 7 8" xfId="26444" xr:uid="{A61DC08F-6A6D-4EC8-A78D-7BFFE904FE1C}"/>
    <cellStyle name="Normal 4 5 8" xfId="402" xr:uid="{F8AB0FB1-773D-4D1C-AB36-7AAAC115B23B}"/>
    <cellStyle name="Normal 4 5 8 2" xfId="1370" xr:uid="{FDC29422-8332-4987-BB23-A9B8DF172174}"/>
    <cellStyle name="Normal 4 5 8 2 2" xfId="3555" xr:uid="{0C7332E4-6B6D-4D04-B91D-69B815D12EA2}"/>
    <cellStyle name="Normal 4 5 8 2 2 2" xfId="12304" xr:uid="{028F268A-8F6C-4877-8431-3B5861E2F4BD}"/>
    <cellStyle name="Normal 4 5 8 2 2 3" xfId="21039" xr:uid="{E5D4651D-FC01-4F2A-AF4C-C316F1B8D264}"/>
    <cellStyle name="Normal 4 5 8 2 3" xfId="5749" xr:uid="{C466552C-146E-4BAC-8FCA-46E2E200EE37}"/>
    <cellStyle name="Normal 4 5 8 2 3 2" xfId="14491" xr:uid="{BF9F4ACC-4C9D-4E53-A44C-C8A838EF157A}"/>
    <cellStyle name="Normal 4 5 8 2 3 3" xfId="23226" xr:uid="{7B9BCD6D-C5E1-4652-B9B1-024661355909}"/>
    <cellStyle name="Normal 4 5 8 2 4" xfId="7942" xr:uid="{28234617-35CA-42CE-94A4-C5DA237727DF}"/>
    <cellStyle name="Normal 4 5 8 2 4 2" xfId="16680" xr:uid="{5BDC21F6-3741-4A3A-ADC0-A460ACA7EEB6}"/>
    <cellStyle name="Normal 4 5 8 2 4 3" xfId="25415" xr:uid="{CFF85875-027E-4C0D-A409-837D1C9887BF}"/>
    <cellStyle name="Normal 4 5 8 2 5" xfId="10127" xr:uid="{1A97F0A9-3AF6-4476-8DF3-56FA6287F965}"/>
    <cellStyle name="Normal 4 5 8 2 6" xfId="18861" xr:uid="{2B5AEE3D-22FE-4AA2-A831-976D3FB8B69E}"/>
    <cellStyle name="Normal 4 5 8 2 7" xfId="27605" xr:uid="{ECD60C14-7FEC-4BE3-8E87-660137D6F594}"/>
    <cellStyle name="Normal 4 5 8 3" xfId="2594" xr:uid="{6B7BA805-DC4A-4BFB-B282-62C3FCA17F37}"/>
    <cellStyle name="Normal 4 5 8 3 2" xfId="11343" xr:uid="{CB46A604-0EE3-442C-9A5C-3659C4A731FB}"/>
    <cellStyle name="Normal 4 5 8 3 3" xfId="20078" xr:uid="{E293C04F-4645-4752-A952-C049E6A1C582}"/>
    <cellStyle name="Normal 4 5 8 4" xfId="4780" xr:uid="{EAFC3E3F-566B-46D0-A533-82E576C739CF}"/>
    <cellStyle name="Normal 4 5 8 4 2" xfId="13522" xr:uid="{17A1E3DD-2D33-406F-BFE9-B6159F806148}"/>
    <cellStyle name="Normal 4 5 8 4 3" xfId="22257" xr:uid="{DB2B2F49-0B69-4F36-92D8-B70D38E0D165}"/>
    <cellStyle name="Normal 4 5 8 5" xfId="6973" xr:uid="{C8BF3E92-36BA-4356-84E6-4C15F75E2DF6}"/>
    <cellStyle name="Normal 4 5 8 5 2" xfId="15711" xr:uid="{B5C09BDC-0072-4AE6-8623-8AC2F6D69829}"/>
    <cellStyle name="Normal 4 5 8 5 3" xfId="24446" xr:uid="{1EF54460-8D03-46EA-A43D-15FB796F2A73}"/>
    <cellStyle name="Normal 4 5 8 6" xfId="9167" xr:uid="{A119081A-0C4E-4AE1-A1A6-CEC426D33369}"/>
    <cellStyle name="Normal 4 5 8 7" xfId="17901" xr:uid="{3C4B4C98-D295-40DC-A911-1E3FA7FD0222}"/>
    <cellStyle name="Normal 4 5 8 8" xfId="26636" xr:uid="{7BC8B2AB-E4E2-44D2-94A9-199DB2C6DA73}"/>
    <cellStyle name="Normal 4 5 9" xfId="594" xr:uid="{020BEB06-CFD2-4A16-A623-684FFC690E32}"/>
    <cellStyle name="Normal 4 5 9 2" xfId="1562" xr:uid="{D84410C8-F707-48C3-9175-45AD68C6A601}"/>
    <cellStyle name="Normal 4 5 9 2 2" xfId="3747" xr:uid="{621BBEBD-BCFE-4B80-8B0F-49C5822BA671}"/>
    <cellStyle name="Normal 4 5 9 2 2 2" xfId="12496" xr:uid="{DE977762-106A-4211-8371-C88C469EC572}"/>
    <cellStyle name="Normal 4 5 9 2 2 3" xfId="21231" xr:uid="{948C28EF-A945-4358-80A1-0B71837796EB}"/>
    <cellStyle name="Normal 4 5 9 2 3" xfId="5941" xr:uid="{E8A6BAF7-93D1-4ABE-A6C1-E0A62618B1AC}"/>
    <cellStyle name="Normal 4 5 9 2 3 2" xfId="14683" xr:uid="{E5211BE5-D6FB-4213-88B5-3ED6810175E6}"/>
    <cellStyle name="Normal 4 5 9 2 3 3" xfId="23418" xr:uid="{65CFEAB6-9A21-4574-8F50-99351E26E86C}"/>
    <cellStyle name="Normal 4 5 9 2 4" xfId="8134" xr:uid="{A1835860-46E2-4C57-8EF5-67A1C8279610}"/>
    <cellStyle name="Normal 4 5 9 2 4 2" xfId="16872" xr:uid="{EEF413E2-C7D4-4D8A-A8EC-303707831F54}"/>
    <cellStyle name="Normal 4 5 9 2 4 3" xfId="25607" xr:uid="{E8C14684-CFC1-44C8-9D03-93F1B9A0AE1A}"/>
    <cellStyle name="Normal 4 5 9 2 5" xfId="10319" xr:uid="{CCC598DF-02FD-4A4F-A9ED-EAB7C08E364A}"/>
    <cellStyle name="Normal 4 5 9 2 6" xfId="19053" xr:uid="{52113369-2722-4AF2-83BE-3816239438E5}"/>
    <cellStyle name="Normal 4 5 9 2 7" xfId="27797" xr:uid="{76948F63-B47A-42A3-8FA0-74D2F1FE3690}"/>
    <cellStyle name="Normal 4 5 9 3" xfId="2786" xr:uid="{D6C397BE-7C2D-478F-81E1-3399414CE76E}"/>
    <cellStyle name="Normal 4 5 9 3 2" xfId="11535" xr:uid="{1D0DDF5A-9D28-4BA4-8739-278A02CCCDB6}"/>
    <cellStyle name="Normal 4 5 9 3 3" xfId="20270" xr:uid="{85F5D6B5-C11B-4160-AEA9-CF9B46D1E53C}"/>
    <cellStyle name="Normal 4 5 9 4" xfId="4972" xr:uid="{6F042921-18C1-4D4F-AA14-83E3A992F3B1}"/>
    <cellStyle name="Normal 4 5 9 4 2" xfId="13714" xr:uid="{104195E2-5839-4091-954A-EE5F51F0CF31}"/>
    <cellStyle name="Normal 4 5 9 4 3" xfId="22449" xr:uid="{3A07707D-BE07-4CEB-87CC-B86C6CECFD19}"/>
    <cellStyle name="Normal 4 5 9 5" xfId="7165" xr:uid="{175BC540-16E0-4809-91A0-15F99C804F1F}"/>
    <cellStyle name="Normal 4 5 9 5 2" xfId="15903" xr:uid="{16B35A04-DBC9-44AE-86C9-AA023E52A686}"/>
    <cellStyle name="Normal 4 5 9 5 3" xfId="24638" xr:uid="{03E0E612-B200-455B-B6B5-E23C2493357D}"/>
    <cellStyle name="Normal 4 5 9 6" xfId="9359" xr:uid="{D0FD9BCE-7C9D-4620-A938-27266258E751}"/>
    <cellStyle name="Normal 4 5 9 7" xfId="18093" xr:uid="{6236420A-3F9D-43DB-807F-FF4314DE0594}"/>
    <cellStyle name="Normal 4 5 9 8" xfId="26828" xr:uid="{6A3D1DC8-782C-4BDD-B99B-AD015F727ED9}"/>
    <cellStyle name="Normal 4 6" xfId="231" xr:uid="{4911ABE6-4F2F-4428-A124-E9C851339CA9}"/>
    <cellStyle name="Normal 4 6 2" xfId="1199" xr:uid="{590A5634-9632-48DB-9CEF-AFFEA9D310C9}"/>
    <cellStyle name="Normal 4 6 2 2" xfId="3384" xr:uid="{24824B21-9F66-4E40-B554-1A844D87A80D}"/>
    <cellStyle name="Normal 4 6 2 2 2" xfId="12133" xr:uid="{A843CA5E-9619-486C-A21F-4FE97607C1E5}"/>
    <cellStyle name="Normal 4 6 2 2 3" xfId="20868" xr:uid="{F1D97051-194E-487B-AE09-8CD87A7CC0D0}"/>
    <cellStyle name="Normal 4 6 2 3" xfId="5578" xr:uid="{857E2226-AC04-4FD5-9D56-EF5C09459CC8}"/>
    <cellStyle name="Normal 4 6 2 3 2" xfId="14320" xr:uid="{44EE42E0-EC6C-4A9D-9689-781778A05536}"/>
    <cellStyle name="Normal 4 6 2 3 3" xfId="23055" xr:uid="{392CB0F1-2D9C-455E-AA77-BC5953495B15}"/>
    <cellStyle name="Normal 4 6 2 4" xfId="7771" xr:uid="{24E67A4E-64FC-4979-8FBD-AD9E44A41245}"/>
    <cellStyle name="Normal 4 6 2 4 2" xfId="16509" xr:uid="{F563CE28-DA66-406F-A13E-C756D164011E}"/>
    <cellStyle name="Normal 4 6 2 4 3" xfId="25244" xr:uid="{9F3BC16A-3CEB-401B-8720-4BFB54CC8FCA}"/>
    <cellStyle name="Normal 4 6 2 5" xfId="9956" xr:uid="{C426DF0A-9BB8-4F15-AEB4-491376E65DF7}"/>
    <cellStyle name="Normal 4 6 2 6" xfId="18690" xr:uid="{87DDD0DC-3001-4250-8824-0464C3D1BD1C}"/>
    <cellStyle name="Normal 4 6 2 7" xfId="27434" xr:uid="{C1B66B82-BC3D-45CA-B800-6D3BF81180E8}"/>
    <cellStyle name="Normal 4 6 3" xfId="2423" xr:uid="{8E341E6F-47DF-4F9E-AFAC-CA02B4C9AA44}"/>
    <cellStyle name="Normal 4 6 3 2" xfId="11172" xr:uid="{9323A612-D456-49CE-97DB-38918233E099}"/>
    <cellStyle name="Normal 4 6 3 3" xfId="19907" xr:uid="{912087D3-3911-458D-B468-5BFF79CA9A46}"/>
    <cellStyle name="Normal 4 6 4" xfId="4609" xr:uid="{FD671A37-C52F-4C26-BE24-ED638BA96BB9}"/>
    <cellStyle name="Normal 4 6 4 2" xfId="13351" xr:uid="{76B1C073-552A-4B62-A747-0AFDBC36AB1A}"/>
    <cellStyle name="Normal 4 6 4 3" xfId="22086" xr:uid="{F50D2B9A-49AD-42A8-93AB-4F43499AAC66}"/>
    <cellStyle name="Normal 4 6 5" xfId="6802" xr:uid="{7AA0FC96-2CD5-4215-8923-BC6649F75372}"/>
    <cellStyle name="Normal 4 6 5 2" xfId="15540" xr:uid="{145424EF-1413-4AEE-9E48-80DEBA7383BC}"/>
    <cellStyle name="Normal 4 6 5 3" xfId="24275" xr:uid="{A205C8B4-7A06-43C3-9AF1-73158541AAC2}"/>
    <cellStyle name="Normal 4 6 6" xfId="8996" xr:uid="{6516DA42-6C98-480C-8899-BC971C7D1C77}"/>
    <cellStyle name="Normal 4 6 7" xfId="17730" xr:uid="{CBA930A8-FECA-43BA-9BA7-B4FE44EAEF60}"/>
    <cellStyle name="Normal 4 6 8" xfId="26465" xr:uid="{A1EB35D5-07F0-4EE9-B0F4-64B167409DFA}"/>
    <cellStyle name="Normal 4 7" xfId="423" xr:uid="{F4DB2C00-DD06-4D4F-AD0E-AAB7F73DFF00}"/>
    <cellStyle name="Normal 4 7 2" xfId="1391" xr:uid="{EC7C9DDC-70B6-44D4-9107-2625F62EFDC9}"/>
    <cellStyle name="Normal 4 7 2 2" xfId="3576" xr:uid="{BA26C7B8-60EE-436B-AA1F-8B4FFBA07DE2}"/>
    <cellStyle name="Normal 4 7 2 2 2" xfId="12325" xr:uid="{F7EA7299-D3E6-4C22-9DBA-1EDD66D56FAE}"/>
    <cellStyle name="Normal 4 7 2 2 3" xfId="21060" xr:uid="{C9A7F7A9-7309-4116-A34E-FCFDDEEA6A2A}"/>
    <cellStyle name="Normal 4 7 2 3" xfId="5770" xr:uid="{848E0E10-89E6-433D-961A-3DC94E1FDF6D}"/>
    <cellStyle name="Normal 4 7 2 3 2" xfId="14512" xr:uid="{8160043C-4699-4133-8E23-6DB94238E83A}"/>
    <cellStyle name="Normal 4 7 2 3 3" xfId="23247" xr:uid="{7AFA6233-DA21-40A7-96C0-9154AA866C3D}"/>
    <cellStyle name="Normal 4 7 2 4" xfId="7963" xr:uid="{1BACE00E-E487-42B1-A987-C72EE01EFAC4}"/>
    <cellStyle name="Normal 4 7 2 4 2" xfId="16701" xr:uid="{EAF1F263-A181-4003-A3D0-9A16CB8D12A6}"/>
    <cellStyle name="Normal 4 7 2 4 3" xfId="25436" xr:uid="{4B5BD6C2-3680-4B5D-88BC-875C81A61B49}"/>
    <cellStyle name="Normal 4 7 2 5" xfId="10148" xr:uid="{562D3F4D-419E-4827-AA35-763C1C86C5E6}"/>
    <cellStyle name="Normal 4 7 2 6" xfId="18882" xr:uid="{562029AE-7A37-4B08-9DD0-350570E8D67B}"/>
    <cellStyle name="Normal 4 7 2 7" xfId="27626" xr:uid="{6EE9FEB2-5D74-4026-B829-E654C13F915C}"/>
    <cellStyle name="Normal 4 7 3" xfId="2615" xr:uid="{0EEDE8CE-21FF-4F00-B367-B91602E4B3AC}"/>
    <cellStyle name="Normal 4 7 3 2" xfId="11364" xr:uid="{A4C3A4ED-CF2D-4A16-90C1-53B8E5FDA3BA}"/>
    <cellStyle name="Normal 4 7 3 3" xfId="20099" xr:uid="{48971CD6-1715-49C8-874E-ACF5D82BB3F4}"/>
    <cellStyle name="Normal 4 7 4" xfId="4801" xr:uid="{B8435409-AC46-4D42-8975-247894F06E18}"/>
    <cellStyle name="Normal 4 7 4 2" xfId="13543" xr:uid="{FFE6D40F-2F2B-47F3-BEAC-E41236038E3B}"/>
    <cellStyle name="Normal 4 7 4 3" xfId="22278" xr:uid="{4952E540-442C-4927-9A3C-B5AF6C487A26}"/>
    <cellStyle name="Normal 4 7 5" xfId="6994" xr:uid="{6C472723-0A5F-4DEB-AF59-DCD56F35D6CC}"/>
    <cellStyle name="Normal 4 7 5 2" xfId="15732" xr:uid="{A1AF503C-38CB-4A6D-A4B6-8FE3E64CFEC4}"/>
    <cellStyle name="Normal 4 7 5 3" xfId="24467" xr:uid="{4148E2B2-8503-49E0-BFEF-A23631ACE7BB}"/>
    <cellStyle name="Normal 4 7 6" xfId="9188" xr:uid="{D443F9E3-EAE1-4434-B85C-B7FE56A8C257}"/>
    <cellStyle name="Normal 4 7 7" xfId="17922" xr:uid="{64B96A53-72CE-4A34-BF89-69D397CAE0F4}"/>
    <cellStyle name="Normal 4 7 8" xfId="26657" xr:uid="{96D63D6A-4327-45B3-9E3A-E75BEDFF3793}"/>
    <cellStyle name="Normal 4 8" xfId="615" xr:uid="{169CEA60-D456-4295-936E-53F1C220D1D1}"/>
    <cellStyle name="Normal 4 8 2" xfId="1583" xr:uid="{C7B729A0-3910-49A5-A255-B20819B9AE32}"/>
    <cellStyle name="Normal 4 8 2 2" xfId="3768" xr:uid="{0BCD27BE-D693-4553-85C8-5C5ABD463204}"/>
    <cellStyle name="Normal 4 8 2 2 2" xfId="12517" xr:uid="{EF316D9A-2F43-4F93-8FE4-F3C9BDBCFFCB}"/>
    <cellStyle name="Normal 4 8 2 2 3" xfId="21252" xr:uid="{C2C67B97-3767-4E07-A0CF-08257FA812FF}"/>
    <cellStyle name="Normal 4 8 2 3" xfId="5962" xr:uid="{4DD460F0-BBA5-41A0-84AC-B01CB4BB92CB}"/>
    <cellStyle name="Normal 4 8 2 3 2" xfId="14704" xr:uid="{0D5B4DAB-1202-4509-B08C-793C533795E1}"/>
    <cellStyle name="Normal 4 8 2 3 3" xfId="23439" xr:uid="{F8F4E4B7-8E20-462B-A2A3-AF0FE50F8912}"/>
    <cellStyle name="Normal 4 8 2 4" xfId="8155" xr:uid="{C027250A-C738-41F3-8450-B3B95B2840C2}"/>
    <cellStyle name="Normal 4 8 2 4 2" xfId="16893" xr:uid="{FDC8F1D5-D6AF-4BC9-8F9C-641066F32DD0}"/>
    <cellStyle name="Normal 4 8 2 4 3" xfId="25628" xr:uid="{55BB4C1C-B2D6-4AF3-8666-93515724E1E2}"/>
    <cellStyle name="Normal 4 8 2 5" xfId="10340" xr:uid="{D5498CAA-B97E-471C-9D7F-DCF14E018E47}"/>
    <cellStyle name="Normal 4 8 2 6" xfId="19074" xr:uid="{F5E30C90-5A79-4607-AF7A-F7AD67DEF239}"/>
    <cellStyle name="Normal 4 8 2 7" xfId="27818" xr:uid="{4CFFB4F7-AC89-4A68-8CDA-75BF6201D5FD}"/>
    <cellStyle name="Normal 4 8 3" xfId="2807" xr:uid="{67F66FA0-B3BD-4B86-ACFA-6A6306134939}"/>
    <cellStyle name="Normal 4 8 3 2" xfId="11556" xr:uid="{F0F07548-2AB7-4507-AE6E-42AD935E4348}"/>
    <cellStyle name="Normal 4 8 3 3" xfId="20291" xr:uid="{007F7AB4-8F04-4879-AE36-272BA9CBA386}"/>
    <cellStyle name="Normal 4 8 4" xfId="4993" xr:uid="{004B7D2A-141E-4C1F-83E8-DABEE38EBED3}"/>
    <cellStyle name="Normal 4 8 4 2" xfId="13735" xr:uid="{076F307D-BBCD-4C8C-9DF0-B24145FC5B88}"/>
    <cellStyle name="Normal 4 8 4 3" xfId="22470" xr:uid="{D13357CA-6072-406A-A17C-AD9F95B9C6D2}"/>
    <cellStyle name="Normal 4 8 5" xfId="7186" xr:uid="{462C70B7-7640-4533-A0C9-FA13A64FF966}"/>
    <cellStyle name="Normal 4 8 5 2" xfId="15924" xr:uid="{B91A58CA-2073-4215-93F1-A70C2F3FEABF}"/>
    <cellStyle name="Normal 4 8 5 3" xfId="24659" xr:uid="{0D7CB267-906C-4B04-832D-DE3C7E585E45}"/>
    <cellStyle name="Normal 4 8 6" xfId="9380" xr:uid="{9CBE5D95-F0AC-44FD-8B2F-853639839FD7}"/>
    <cellStyle name="Normal 4 8 7" xfId="18114" xr:uid="{0894875B-C8C8-478F-88CD-E6CC93B5D11E}"/>
    <cellStyle name="Normal 4 8 8" xfId="26849" xr:uid="{5578EE50-BE05-49F2-B748-63E4DD7C6400}"/>
    <cellStyle name="Normal 4 9" xfId="807" xr:uid="{F78987AE-CA55-462D-8A6B-C119862E0949}"/>
    <cellStyle name="Normal 4 9 2" xfId="1775" xr:uid="{C21AD736-CDB6-4620-9715-A0A3DF5FF072}"/>
    <cellStyle name="Normal 4 9 2 2" xfId="3960" xr:uid="{036FB1A4-F035-4F66-BF85-E2682F52A261}"/>
    <cellStyle name="Normal 4 9 2 2 2" xfId="12709" xr:uid="{18518D45-1D12-4FD1-ABE4-2869B262E6DC}"/>
    <cellStyle name="Normal 4 9 2 2 3" xfId="21444" xr:uid="{358CE9E5-2751-4370-AC35-411BA37B9F39}"/>
    <cellStyle name="Normal 4 9 2 3" xfId="6154" xr:uid="{ECE567B5-60C3-41A2-849D-08B36D877920}"/>
    <cellStyle name="Normal 4 9 2 3 2" xfId="14896" xr:uid="{1B61E141-5BCC-40CB-8F27-F46068BD3D0D}"/>
    <cellStyle name="Normal 4 9 2 3 3" xfId="23631" xr:uid="{AEED619B-6B44-4771-8256-277F1A800D18}"/>
    <cellStyle name="Normal 4 9 2 4" xfId="8347" xr:uid="{7BDE1DF1-E2BA-43D4-8E01-7AD6A4BA6338}"/>
    <cellStyle name="Normal 4 9 2 4 2" xfId="17085" xr:uid="{5E043684-C5CD-406D-8983-D5E30912FF00}"/>
    <cellStyle name="Normal 4 9 2 4 3" xfId="25820" xr:uid="{833220D5-2DB1-43FA-B07A-396672D02CB0}"/>
    <cellStyle name="Normal 4 9 2 5" xfId="10532" xr:uid="{ADEF06E3-BFC5-46CA-A63B-AF3E846D4D74}"/>
    <cellStyle name="Normal 4 9 2 6" xfId="19266" xr:uid="{8315B5D5-DF1A-4F7A-AD22-4D3F57C3558A}"/>
    <cellStyle name="Normal 4 9 2 7" xfId="28010" xr:uid="{C8434676-5DC9-48E7-BCB6-21C8270D6C80}"/>
    <cellStyle name="Normal 4 9 3" xfId="2999" xr:uid="{43655668-C23C-4CA7-84CB-E612FBBA1F8B}"/>
    <cellStyle name="Normal 4 9 3 2" xfId="11748" xr:uid="{F631FA65-9B6B-41F6-801C-D5C926CDF0BD}"/>
    <cellStyle name="Normal 4 9 3 3" xfId="20483" xr:uid="{4A77FDB6-C145-47DF-8590-35092C62A0FB}"/>
    <cellStyle name="Normal 4 9 4" xfId="5185" xr:uid="{25AB4E16-9129-4ACC-822F-9042A820DB34}"/>
    <cellStyle name="Normal 4 9 4 2" xfId="13927" xr:uid="{BCD8D4AE-D75F-421C-A443-BE91309FA4B5}"/>
    <cellStyle name="Normal 4 9 4 3" xfId="22662" xr:uid="{4136B96E-9EA4-4CE6-9849-86F8E64E8F54}"/>
    <cellStyle name="Normal 4 9 5" xfId="7378" xr:uid="{90EA8E83-689C-420C-9971-05C52EBF0FD8}"/>
    <cellStyle name="Normal 4 9 5 2" xfId="16116" xr:uid="{3CCE8C2C-EF4F-46DD-A586-EE717B843CD0}"/>
    <cellStyle name="Normal 4 9 5 3" xfId="24851" xr:uid="{46A74EA1-2258-4C23-8B61-2604C5448533}"/>
    <cellStyle name="Normal 4 9 6" xfId="9572" xr:uid="{A10A1598-F275-4E0A-AB13-2364AEBA284D}"/>
    <cellStyle name="Normal 4 9 7" xfId="18306" xr:uid="{28E5F4F0-73B5-461B-8D2C-BE3798E1906E}"/>
    <cellStyle name="Normal 4 9 8" xfId="27041" xr:uid="{4C458CCA-3145-477A-B3D1-AAA06C480902}"/>
    <cellStyle name="Normal 40" xfId="6586" xr:uid="{901AF887-914C-484B-9E43-08B004C77293}"/>
    <cellStyle name="Normal 41" xfId="6588" xr:uid="{AD4D74BC-98AF-4F13-9DAD-EEAC607F7EB8}"/>
    <cellStyle name="Normal 42" xfId="8522" xr:uid="{3DF6958E-EFB5-4938-80C4-C7BFF406CB2B}"/>
    <cellStyle name="Normal 43" xfId="8780" xr:uid="{24611BBC-861F-4210-AC06-707233EA7487}"/>
    <cellStyle name="Normal 44" xfId="8779" xr:uid="{2A774F8A-CF8C-4CEB-BA43-CC7AD31C8850}"/>
    <cellStyle name="Normal 45" xfId="8781" xr:uid="{9ACDACCF-4226-4D6E-84D6-AFB07AB84AFF}"/>
    <cellStyle name="Normal 46" xfId="8782" xr:uid="{03ED404C-D957-4BC4-965F-38E32DC52799}"/>
    <cellStyle name="Normal 47" xfId="16" xr:uid="{552903E7-31FA-404A-964D-3243F4BD4F4B}"/>
    <cellStyle name="Normal 48" xfId="17516" xr:uid="{5D59A79F-3944-45B5-A10C-C8FF8B6E86C1}"/>
    <cellStyle name="Normal 49" xfId="19440" xr:uid="{644788B2-FAD7-46AC-99D7-B8DE93537019}"/>
    <cellStyle name="Normal 5" xfId="41" xr:uid="{868FBB84-1B44-4C7E-9811-740835255D67}"/>
    <cellStyle name="Normal 5 10" xfId="2233" xr:uid="{224D27F0-2EA9-421E-B7D5-5CC27A96BED5}"/>
    <cellStyle name="Normal 5 10 2" xfId="10982" xr:uid="{15F89547-71EA-425B-8E16-D22481AB4559}"/>
    <cellStyle name="Normal 5 10 3" xfId="19717" xr:uid="{C7F366DC-096F-428B-B39F-D799C98F14D8}"/>
    <cellStyle name="Normal 5 11" xfId="4419" xr:uid="{8656C7B4-8CED-4F32-90E3-5160FA7639EC}"/>
    <cellStyle name="Normal 5 11 2" xfId="13161" xr:uid="{1D3D0792-B869-4AAF-B263-B34B74CD2E24}"/>
    <cellStyle name="Normal 5 11 3" xfId="21896" xr:uid="{9DE0BD4C-35B1-474E-9EEF-0FD942EF9D9C}"/>
    <cellStyle name="Normal 5 12" xfId="6612" xr:uid="{57C67FA7-B084-4D20-94AD-175155BF4C23}"/>
    <cellStyle name="Normal 5 12 2" xfId="15350" xr:uid="{28712AE0-6C9D-4792-B49B-F5829942B971}"/>
    <cellStyle name="Normal 5 12 3" xfId="24085" xr:uid="{A8E56B9B-58F7-48BA-9AA7-2A3D116F218C}"/>
    <cellStyle name="Normal 5 13" xfId="8806" xr:uid="{42D95356-F39C-4C97-BB64-CDA3D10DDD0F}"/>
    <cellStyle name="Normal 5 14" xfId="17540" xr:uid="{7017495F-A5FD-45B0-8BF2-58547D916DD3}"/>
    <cellStyle name="Normal 5 15" xfId="26275" xr:uid="{3C6A46A2-3FD1-4002-BD2D-B45BA51D775D}"/>
    <cellStyle name="Normal 5 2" xfId="89" xr:uid="{367E4479-8A1A-443A-8575-945C258C48DE}"/>
    <cellStyle name="Normal 5 2 10" xfId="4467" xr:uid="{73546E1B-F44C-4D6F-864B-69CDC10BF1C7}"/>
    <cellStyle name="Normal 5 2 10 2" xfId="13209" xr:uid="{335B224C-2F43-4EE3-9D05-D28B2015E14D}"/>
    <cellStyle name="Normal 5 2 10 3" xfId="21944" xr:uid="{FB57FF28-D861-44EF-AC8C-50FB69A0598E}"/>
    <cellStyle name="Normal 5 2 11" xfId="6660" xr:uid="{8E170A8C-E203-401D-BEC8-DDF2E68E12CE}"/>
    <cellStyle name="Normal 5 2 11 2" xfId="15398" xr:uid="{3BB3D4AB-07CA-4E40-BC13-C2FFBFEB8712}"/>
    <cellStyle name="Normal 5 2 11 3" xfId="24133" xr:uid="{03BA0071-00FB-4940-8E03-049E2C881BB1}"/>
    <cellStyle name="Normal 5 2 12" xfId="8854" xr:uid="{2D1239A3-BA20-4A8B-8B37-468C8FBF2DB8}"/>
    <cellStyle name="Normal 5 2 13" xfId="17588" xr:uid="{5854EFEB-5ECD-47F9-BDE7-A0B2AD2B2600}"/>
    <cellStyle name="Normal 5 2 14" xfId="26323" xr:uid="{1CB04A43-A0CA-4FBC-B3D9-7431E19F26AC}"/>
    <cellStyle name="Normal 5 2 2" xfId="185" xr:uid="{06C3DF54-4074-4620-9425-22A17B666793}"/>
    <cellStyle name="Normal 5 2 2 10" xfId="6756" xr:uid="{875C5C55-E00E-40AD-91ED-8899EDD778B4}"/>
    <cellStyle name="Normal 5 2 2 10 2" xfId="15494" xr:uid="{FEB29FD7-62FC-4FFB-9FE1-585F0116458D}"/>
    <cellStyle name="Normal 5 2 2 10 3" xfId="24229" xr:uid="{2E8382AB-A04E-4BD4-AB3F-91D145E1D583}"/>
    <cellStyle name="Normal 5 2 2 11" xfId="8950" xr:uid="{5534D462-9489-470E-8F36-21567AF2B3F7}"/>
    <cellStyle name="Normal 5 2 2 12" xfId="17684" xr:uid="{58B6FB48-F5D2-4D1B-AE57-FCBA8AFDD326}"/>
    <cellStyle name="Normal 5 2 2 13" xfId="26419" xr:uid="{6F8C7453-12A5-4352-B044-CE22B312B06A}"/>
    <cellStyle name="Normal 5 2 2 2" xfId="377" xr:uid="{E88F5E10-D35B-49EF-AAA7-C0BCC42F67D9}"/>
    <cellStyle name="Normal 5 2 2 2 2" xfId="1345" xr:uid="{C1A39F80-0BED-484B-89B3-2F7DBEDC2412}"/>
    <cellStyle name="Normal 5 2 2 2 2 2" xfId="3530" xr:uid="{451974C5-8876-4AAF-8CD2-BE0EEF7D2625}"/>
    <cellStyle name="Normal 5 2 2 2 2 2 2" xfId="12279" xr:uid="{E4D20497-A6E2-41D5-B8A6-24FA80628E8E}"/>
    <cellStyle name="Normal 5 2 2 2 2 2 3" xfId="21014" xr:uid="{EA8FEFAE-CD5D-4C92-AB27-7330D530C4FF}"/>
    <cellStyle name="Normal 5 2 2 2 2 3" xfId="5724" xr:uid="{17421D7A-501D-4719-8EF3-3E7692C7EBC4}"/>
    <cellStyle name="Normal 5 2 2 2 2 3 2" xfId="14466" xr:uid="{AE24CA6B-96DE-4FB2-B2D6-C6D116D3FDBB}"/>
    <cellStyle name="Normal 5 2 2 2 2 3 3" xfId="23201" xr:uid="{BCB4BEA3-C8D4-4EF5-9512-40ED60A5587C}"/>
    <cellStyle name="Normal 5 2 2 2 2 4" xfId="7917" xr:uid="{79FE0A3C-3093-401E-808D-981070A8A5B8}"/>
    <cellStyle name="Normal 5 2 2 2 2 4 2" xfId="16655" xr:uid="{E039841C-11B5-45E8-BC64-B9751637FBAF}"/>
    <cellStyle name="Normal 5 2 2 2 2 4 3" xfId="25390" xr:uid="{2EEDA975-B4D3-460C-A240-EC544381A82F}"/>
    <cellStyle name="Normal 5 2 2 2 2 5" xfId="10102" xr:uid="{9D2FD080-44DA-4F2D-833C-9A6A0CF0EFAF}"/>
    <cellStyle name="Normal 5 2 2 2 2 6" xfId="18836" xr:uid="{731558BE-2D08-40A0-804E-EA8763822D39}"/>
    <cellStyle name="Normal 5 2 2 2 2 7" xfId="27580" xr:uid="{8D587751-44DF-4DD5-9660-7A3EB1D19EC2}"/>
    <cellStyle name="Normal 5 2 2 2 3" xfId="2569" xr:uid="{1B6C2B2D-22B8-4B59-BDAF-E9CE78689F68}"/>
    <cellStyle name="Normal 5 2 2 2 3 2" xfId="11318" xr:uid="{2864B1DB-A3A4-4661-A536-E926F75899C0}"/>
    <cellStyle name="Normal 5 2 2 2 3 3" xfId="20053" xr:uid="{49DF35F0-EFFA-4A1B-BAA0-DF5E8401F686}"/>
    <cellStyle name="Normal 5 2 2 2 4" xfId="4755" xr:uid="{95DFF933-76B1-4CA9-A141-A6578F7A3345}"/>
    <cellStyle name="Normal 5 2 2 2 4 2" xfId="13497" xr:uid="{8BBF3367-EF44-4E60-B35A-0731D1E174F4}"/>
    <cellStyle name="Normal 5 2 2 2 4 3" xfId="22232" xr:uid="{6E322203-2996-4CBE-99E1-9AB7A2C76E48}"/>
    <cellStyle name="Normal 5 2 2 2 5" xfId="6948" xr:uid="{4233D809-9808-494E-B911-427FBFA98131}"/>
    <cellStyle name="Normal 5 2 2 2 5 2" xfId="15686" xr:uid="{E01CFF80-BE14-4BF7-957D-D310FB54EF4B}"/>
    <cellStyle name="Normal 5 2 2 2 5 3" xfId="24421" xr:uid="{E9B52D60-A808-42DF-9BDD-D076F7DE046E}"/>
    <cellStyle name="Normal 5 2 2 2 6" xfId="9142" xr:uid="{8684FCC7-F290-47A6-BB69-E92224D095C7}"/>
    <cellStyle name="Normal 5 2 2 2 7" xfId="17876" xr:uid="{35EFED2E-0FFC-4892-B23B-97D3CA942215}"/>
    <cellStyle name="Normal 5 2 2 2 8" xfId="26611" xr:uid="{F81F1430-9018-424A-9BCD-0411FAF29D87}"/>
    <cellStyle name="Normal 5 2 2 3" xfId="569" xr:uid="{B2706FC6-A725-4A7B-9897-D9DD48F9E2D2}"/>
    <cellStyle name="Normal 5 2 2 3 2" xfId="1537" xr:uid="{6A1ED059-BB2E-4741-AC91-39D415B8C764}"/>
    <cellStyle name="Normal 5 2 2 3 2 2" xfId="3722" xr:uid="{B9347519-81CD-4BE6-96F2-E7BA0D2BFEB0}"/>
    <cellStyle name="Normal 5 2 2 3 2 2 2" xfId="12471" xr:uid="{7FE48D07-D961-43AC-B745-9794AF3E369A}"/>
    <cellStyle name="Normal 5 2 2 3 2 2 3" xfId="21206" xr:uid="{779E1F1E-996A-4DCF-947D-7A26BDC6A1D8}"/>
    <cellStyle name="Normal 5 2 2 3 2 3" xfId="5916" xr:uid="{26278C96-B614-4E3C-A816-315997030705}"/>
    <cellStyle name="Normal 5 2 2 3 2 3 2" xfId="14658" xr:uid="{CC641001-DC72-4931-98D2-F8056A178071}"/>
    <cellStyle name="Normal 5 2 2 3 2 3 3" xfId="23393" xr:uid="{59A35F17-3B11-403E-BEBD-EE9A909170E5}"/>
    <cellStyle name="Normal 5 2 2 3 2 4" xfId="8109" xr:uid="{834D9B96-6A7F-456A-A28E-DA00FB71689E}"/>
    <cellStyle name="Normal 5 2 2 3 2 4 2" xfId="16847" xr:uid="{31A91D17-26FB-481F-AA6C-85391BCE30F0}"/>
    <cellStyle name="Normal 5 2 2 3 2 4 3" xfId="25582" xr:uid="{8715C8AD-858B-437C-9B88-3BD00A21B92A}"/>
    <cellStyle name="Normal 5 2 2 3 2 5" xfId="10294" xr:uid="{5DA78A69-071F-4D9A-B81F-3A96566E45BF}"/>
    <cellStyle name="Normal 5 2 2 3 2 6" xfId="19028" xr:uid="{EEDF3CE1-5DCA-4748-8B07-4846989B8D8E}"/>
    <cellStyle name="Normal 5 2 2 3 2 7" xfId="27772" xr:uid="{B83BA2F6-B422-4425-B963-59FD1777E849}"/>
    <cellStyle name="Normal 5 2 2 3 3" xfId="2761" xr:uid="{FD97BB5F-55BD-438F-9C59-1C20E324C82B}"/>
    <cellStyle name="Normal 5 2 2 3 3 2" xfId="11510" xr:uid="{803E9884-1053-46FA-B2D5-B3FD90B1546D}"/>
    <cellStyle name="Normal 5 2 2 3 3 3" xfId="20245" xr:uid="{5D6E70AB-98E3-4AF8-AE29-35D984248851}"/>
    <cellStyle name="Normal 5 2 2 3 4" xfId="4947" xr:uid="{CAEAF551-8581-46BD-AAC2-60674CAF3F11}"/>
    <cellStyle name="Normal 5 2 2 3 4 2" xfId="13689" xr:uid="{D9CA1687-36D9-45DC-8B97-CAF803D7F450}"/>
    <cellStyle name="Normal 5 2 2 3 4 3" xfId="22424" xr:uid="{674FD8C5-AE46-49E3-822F-B582A75B9D61}"/>
    <cellStyle name="Normal 5 2 2 3 5" xfId="7140" xr:uid="{D708C480-F5C1-41B8-B2E9-7C0994C318AC}"/>
    <cellStyle name="Normal 5 2 2 3 5 2" xfId="15878" xr:uid="{495D1149-E35D-4BFA-920B-706209896577}"/>
    <cellStyle name="Normal 5 2 2 3 5 3" xfId="24613" xr:uid="{15DEA77B-D61B-44C8-A8C7-BCF108B54BFA}"/>
    <cellStyle name="Normal 5 2 2 3 6" xfId="9334" xr:uid="{6E9168D4-F092-473F-B7B7-C64C009ED720}"/>
    <cellStyle name="Normal 5 2 2 3 7" xfId="18068" xr:uid="{598C26D9-6900-4946-8653-9C2BC99D4ADA}"/>
    <cellStyle name="Normal 5 2 2 3 8" xfId="26803" xr:uid="{C17D38E9-07E0-4665-B93B-AF494F1B4510}"/>
    <cellStyle name="Normal 5 2 2 4" xfId="761" xr:uid="{00A6EC28-A456-43E2-93AD-895C3774468A}"/>
    <cellStyle name="Normal 5 2 2 4 2" xfId="1729" xr:uid="{80F76BF2-0182-40B2-BB68-33D0AB3CE7FE}"/>
    <cellStyle name="Normal 5 2 2 4 2 2" xfId="3914" xr:uid="{B7E8D02B-8096-47C8-BE45-4A10A2986333}"/>
    <cellStyle name="Normal 5 2 2 4 2 2 2" xfId="12663" xr:uid="{66FBDBDE-BE2D-42BF-BDF7-31E32BEA15B8}"/>
    <cellStyle name="Normal 5 2 2 4 2 2 3" xfId="21398" xr:uid="{15857299-8138-41BE-9F38-F5D9EEB04884}"/>
    <cellStyle name="Normal 5 2 2 4 2 3" xfId="6108" xr:uid="{6AC801DF-0245-424C-9174-A1AE9AD286FC}"/>
    <cellStyle name="Normal 5 2 2 4 2 3 2" xfId="14850" xr:uid="{457F13F0-7FCE-4728-8D8F-778B262DA94B}"/>
    <cellStyle name="Normal 5 2 2 4 2 3 3" xfId="23585" xr:uid="{7B845C26-68E6-49D6-B414-2B6A9732FC89}"/>
    <cellStyle name="Normal 5 2 2 4 2 4" xfId="8301" xr:uid="{FAD311D7-3CAF-46F4-81E5-2028A3466F54}"/>
    <cellStyle name="Normal 5 2 2 4 2 4 2" xfId="17039" xr:uid="{4B9980F5-FD66-4182-94B5-C4249547F358}"/>
    <cellStyle name="Normal 5 2 2 4 2 4 3" xfId="25774" xr:uid="{66D3DCE5-2531-45A2-9784-C7832E6D51C3}"/>
    <cellStyle name="Normal 5 2 2 4 2 5" xfId="10486" xr:uid="{C9F47E75-0E7A-4E05-A4E0-EDAB7C84DAA7}"/>
    <cellStyle name="Normal 5 2 2 4 2 6" xfId="19220" xr:uid="{74337D97-9896-4E5C-883C-2D59888703E2}"/>
    <cellStyle name="Normal 5 2 2 4 2 7" xfId="27964" xr:uid="{E5241799-C11C-40CD-845C-85AF4F49E31A}"/>
    <cellStyle name="Normal 5 2 2 4 3" xfId="2953" xr:uid="{BE1ECAF0-B533-4583-BC5C-69933AEB0691}"/>
    <cellStyle name="Normal 5 2 2 4 3 2" xfId="11702" xr:uid="{E9F4D1DC-457C-46BF-A12B-5F39692CD855}"/>
    <cellStyle name="Normal 5 2 2 4 3 3" xfId="20437" xr:uid="{233AE340-BBBB-4E4D-947B-806B6989F539}"/>
    <cellStyle name="Normal 5 2 2 4 4" xfId="5139" xr:uid="{02C07911-1523-4542-B705-069EC62FE670}"/>
    <cellStyle name="Normal 5 2 2 4 4 2" xfId="13881" xr:uid="{D86C9E20-9987-4A38-B62D-79A6DE0CE236}"/>
    <cellStyle name="Normal 5 2 2 4 4 3" xfId="22616" xr:uid="{159FF02D-636A-4958-A43B-EF4822F50625}"/>
    <cellStyle name="Normal 5 2 2 4 5" xfId="7332" xr:uid="{1C875386-1BC8-4603-B02F-984E1E08B7F1}"/>
    <cellStyle name="Normal 5 2 2 4 5 2" xfId="16070" xr:uid="{53C16006-9053-44BB-BB0E-072274864499}"/>
    <cellStyle name="Normal 5 2 2 4 5 3" xfId="24805" xr:uid="{C25710B5-1278-4888-A886-AD5907A7C85B}"/>
    <cellStyle name="Normal 5 2 2 4 6" xfId="9526" xr:uid="{C238B8B6-696E-40D9-AE64-0E64E7E717F4}"/>
    <cellStyle name="Normal 5 2 2 4 7" xfId="18260" xr:uid="{59CD67FB-CE67-472D-8C29-9690D8D474B1}"/>
    <cellStyle name="Normal 5 2 2 4 8" xfId="26995" xr:uid="{07477664-3630-4E4C-99DA-1CF3D398E178}"/>
    <cellStyle name="Normal 5 2 2 5" xfId="953" xr:uid="{D9B11802-A4B9-4969-8492-B24D4FED9B93}"/>
    <cellStyle name="Normal 5 2 2 5 2" xfId="1921" xr:uid="{EEBCD78D-9B8A-4CEF-A6F9-6D7DAA915F2A}"/>
    <cellStyle name="Normal 5 2 2 5 2 2" xfId="4106" xr:uid="{BE42E788-5FB3-4827-BA5E-78CDAD60648F}"/>
    <cellStyle name="Normal 5 2 2 5 2 2 2" xfId="12855" xr:uid="{E1E92000-8707-4B19-A504-84916C6915C8}"/>
    <cellStyle name="Normal 5 2 2 5 2 2 3" xfId="21590" xr:uid="{4436F031-0B1B-47AB-9925-D9B344C40F61}"/>
    <cellStyle name="Normal 5 2 2 5 2 3" xfId="6300" xr:uid="{8115EC95-CDE4-4F94-A9F5-0EBABE880606}"/>
    <cellStyle name="Normal 5 2 2 5 2 3 2" xfId="15042" xr:uid="{7A24B11B-ACC8-4705-A807-3F23A778432F}"/>
    <cellStyle name="Normal 5 2 2 5 2 3 3" xfId="23777" xr:uid="{4F4BB29C-B4F1-418A-848F-DBFE500443BA}"/>
    <cellStyle name="Normal 5 2 2 5 2 4" xfId="8493" xr:uid="{B0F56497-292C-4E66-9B8A-E1EB30E91AC7}"/>
    <cellStyle name="Normal 5 2 2 5 2 4 2" xfId="17231" xr:uid="{D0E6FB48-EAEB-4A1C-B452-F33CAE8DBFC9}"/>
    <cellStyle name="Normal 5 2 2 5 2 4 3" xfId="25966" xr:uid="{B2CE87B9-E21B-4B6E-A12E-533C33AD0894}"/>
    <cellStyle name="Normal 5 2 2 5 2 5" xfId="10678" xr:uid="{CE5BF319-08E0-4F26-995D-DF5F55703DF4}"/>
    <cellStyle name="Normal 5 2 2 5 2 6" xfId="19412" xr:uid="{6682347E-028A-4748-AA13-6F2720B4A43C}"/>
    <cellStyle name="Normal 5 2 2 5 2 7" xfId="28156" xr:uid="{833CEA7E-D6C4-474C-9C0C-867A598D4342}"/>
    <cellStyle name="Normal 5 2 2 5 3" xfId="3145" xr:uid="{32046BEA-C4FB-45A6-A83D-5737664270A4}"/>
    <cellStyle name="Normal 5 2 2 5 3 2" xfId="11894" xr:uid="{DD44EDC4-F0D8-4D05-8931-922791742A1C}"/>
    <cellStyle name="Normal 5 2 2 5 3 3" xfId="20629" xr:uid="{C0E53ED2-1664-4ED1-8ABA-EAFA0DF9E78E}"/>
    <cellStyle name="Normal 5 2 2 5 4" xfId="5331" xr:uid="{45F5C1B8-7C83-415A-A079-5EB0E904B11F}"/>
    <cellStyle name="Normal 5 2 2 5 4 2" xfId="14073" xr:uid="{DF568D1D-2A0F-4660-9909-3A5E02F1C0D2}"/>
    <cellStyle name="Normal 5 2 2 5 4 3" xfId="22808" xr:uid="{5B68F04C-5E08-463B-A2F4-58054CD4368C}"/>
    <cellStyle name="Normal 5 2 2 5 5" xfId="7524" xr:uid="{4B79381B-3BE7-4E2D-BCF7-40C8C7DD2672}"/>
    <cellStyle name="Normal 5 2 2 5 5 2" xfId="16262" xr:uid="{D0A7F015-E09B-4578-A976-259C30825666}"/>
    <cellStyle name="Normal 5 2 2 5 5 3" xfId="24997" xr:uid="{D431784B-C295-4C30-969D-2B9C07F959B1}"/>
    <cellStyle name="Normal 5 2 2 5 6" xfId="9718" xr:uid="{931934CC-C6EB-4506-B895-D61E8CD2CFC0}"/>
    <cellStyle name="Normal 5 2 2 5 7" xfId="18452" xr:uid="{BCC58880-D785-4003-A8E8-F0D59388B346}"/>
    <cellStyle name="Normal 5 2 2 5 8" xfId="27187" xr:uid="{FB52173A-DDF1-4013-BBC6-8BC035822A75}"/>
    <cellStyle name="Normal 5 2 2 6" xfId="1147" xr:uid="{402C3B12-AA6F-4F9B-9572-C6BFCD057BE1}"/>
    <cellStyle name="Normal 5 2 2 6 2" xfId="3338" xr:uid="{83B3ACCF-3B8B-4B92-B8A9-0CBCAA3A2F4D}"/>
    <cellStyle name="Normal 5 2 2 6 2 2" xfId="12087" xr:uid="{4ADA9B32-2AEE-4436-ABF4-5F47CE814080}"/>
    <cellStyle name="Normal 5 2 2 6 2 3" xfId="20822" xr:uid="{AE269808-8B19-44FD-9442-1078310CB108}"/>
    <cellStyle name="Normal 5 2 2 6 3" xfId="5526" xr:uid="{79CF1039-7D96-450C-9A75-757D4152D66B}"/>
    <cellStyle name="Normal 5 2 2 6 3 2" xfId="14268" xr:uid="{05A5405D-F3A6-40F7-943F-E60AA8C6BF56}"/>
    <cellStyle name="Normal 5 2 2 6 3 3" xfId="23003" xr:uid="{B79D1F8A-569E-4984-96C0-035FEB043940}"/>
    <cellStyle name="Normal 5 2 2 6 4" xfId="7719" xr:uid="{C35B5182-526D-4141-8FB4-F39813264BA6}"/>
    <cellStyle name="Normal 5 2 2 6 4 2" xfId="16457" xr:uid="{035728BC-6E0D-4552-BE0D-5DB258A9E008}"/>
    <cellStyle name="Normal 5 2 2 6 4 3" xfId="25192" xr:uid="{A19A173C-E69A-47D8-84D0-9DD1FFE1F04B}"/>
    <cellStyle name="Normal 5 2 2 6 5" xfId="9910" xr:uid="{75145FC4-0415-49F9-9AEE-90C9C8902B87}"/>
    <cellStyle name="Normal 5 2 2 6 6" xfId="18644" xr:uid="{827FED19-2854-4780-915A-29A62D4B2D18}"/>
    <cellStyle name="Normal 5 2 2 6 7" xfId="27382" xr:uid="{203B7C3A-2E0E-40B2-9BE6-48BE19745FCF}"/>
    <cellStyle name="Normal 5 2 2 7" xfId="2183" xr:uid="{00E78597-85FD-4DF9-9BF5-A4349F8CE55B}"/>
    <cellStyle name="Normal 5 2 2 7 2" xfId="4363" xr:uid="{546F23ED-87CE-412E-AB39-D69F3B4CCE5D}"/>
    <cellStyle name="Normal 5 2 2 7 2 2" xfId="13112" xr:uid="{76CADCD2-927C-428C-B425-F52C89BA4D53}"/>
    <cellStyle name="Normal 5 2 2 7 2 3" xfId="21847" xr:uid="{2DBDC4E1-ABDF-42E1-BDFA-8939D64A79FF}"/>
    <cellStyle name="Normal 5 2 2 7 3" xfId="6560" xr:uid="{F28E09BE-4265-4DBA-80AE-ABBB1351A1D4}"/>
    <cellStyle name="Normal 5 2 2 7 3 2" xfId="15302" xr:uid="{25B0DA95-B674-40A6-8657-BE2057510FEF}"/>
    <cellStyle name="Normal 5 2 2 7 3 3" xfId="24037" xr:uid="{C24BEE8A-2D64-4037-9A7B-50BBFFDACBDB}"/>
    <cellStyle name="Normal 5 2 2 7 4" xfId="8754" xr:uid="{2182E201-A133-4671-A882-82AEB2DF7E70}"/>
    <cellStyle name="Normal 5 2 2 7 4 2" xfId="17491" xr:uid="{12B70B75-82A7-433A-9555-29C97FB442A5}"/>
    <cellStyle name="Normal 5 2 2 7 4 3" xfId="26226" xr:uid="{38745349-8680-420B-AF71-B001548A8E4E}"/>
    <cellStyle name="Normal 5 2 2 7 5" xfId="10935" xr:uid="{A94A4394-6911-4963-90E5-991929145748}"/>
    <cellStyle name="Normal 5 2 2 7 6" xfId="19670" xr:uid="{CC905C98-DF3F-44A3-AB46-BD7B6D04C62C}"/>
    <cellStyle name="Normal 5 2 2 7 7" xfId="28417" xr:uid="{9023D6D3-2D93-435E-9BCC-8FD274DAD68E}"/>
    <cellStyle name="Normal 5 2 2 8" xfId="2377" xr:uid="{0DF50690-083E-47C7-B9AD-C4BFB68B4176}"/>
    <cellStyle name="Normal 5 2 2 8 2" xfId="11126" xr:uid="{31FF8754-BC55-4A26-8D28-8E0AED33494A}"/>
    <cellStyle name="Normal 5 2 2 8 3" xfId="19861" xr:uid="{B765350D-FB7F-4AAE-B200-1CA2C9ECFC7C}"/>
    <cellStyle name="Normal 5 2 2 9" xfId="4563" xr:uid="{A2839FE3-5BE9-4488-A959-3DABBCC21B51}"/>
    <cellStyle name="Normal 5 2 2 9 2" xfId="13305" xr:uid="{2AB273CC-14A4-446F-B043-951C28FA28FD}"/>
    <cellStyle name="Normal 5 2 2 9 3" xfId="22040" xr:uid="{4B7B9548-EBB7-4AD6-BD67-D28232B9AEA3}"/>
    <cellStyle name="Normal 5 2 3" xfId="281" xr:uid="{56A977B6-6C4F-4EC5-B020-2DBE552EDBCA}"/>
    <cellStyle name="Normal 5 2 3 2" xfId="1249" xr:uid="{0C0F7A72-EC56-4551-944A-F05F1E7610DB}"/>
    <cellStyle name="Normal 5 2 3 2 2" xfId="3434" xr:uid="{FB3ABCEA-D905-4DFA-A355-7CC5EEB3AF69}"/>
    <cellStyle name="Normal 5 2 3 2 2 2" xfId="12183" xr:uid="{70D57B86-9FCD-4EAC-B10D-A0A1AB1922ED}"/>
    <cellStyle name="Normal 5 2 3 2 2 3" xfId="20918" xr:uid="{FBA2740A-1D24-493A-ADFA-DF7429A9DC4E}"/>
    <cellStyle name="Normal 5 2 3 2 3" xfId="5628" xr:uid="{D654F3A5-B31D-432F-A279-38B791E29FB0}"/>
    <cellStyle name="Normal 5 2 3 2 3 2" xfId="14370" xr:uid="{16B22C00-F4C3-4A08-B739-3E17C758EF0E}"/>
    <cellStyle name="Normal 5 2 3 2 3 3" xfId="23105" xr:uid="{B2E69162-192E-4075-8DDF-7C577D38B815}"/>
    <cellStyle name="Normal 5 2 3 2 4" xfId="7821" xr:uid="{BFE25EF3-152F-4C2B-BAD0-B0572D18AB8A}"/>
    <cellStyle name="Normal 5 2 3 2 4 2" xfId="16559" xr:uid="{EEC98943-4326-4D81-B464-CB5EE227EDE8}"/>
    <cellStyle name="Normal 5 2 3 2 4 3" xfId="25294" xr:uid="{B3118021-0E1B-4E43-87B7-90BD84C42708}"/>
    <cellStyle name="Normal 5 2 3 2 5" xfId="10006" xr:uid="{718C1C7E-CC66-4DEF-BF3D-626788946CB2}"/>
    <cellStyle name="Normal 5 2 3 2 6" xfId="18740" xr:uid="{5EEB8D3D-3B8D-472F-BB87-D2380A9F1F4B}"/>
    <cellStyle name="Normal 5 2 3 2 7" xfId="27484" xr:uid="{0981C401-FF3A-4C78-8BF4-A7C3F2631108}"/>
    <cellStyle name="Normal 5 2 3 3" xfId="2473" xr:uid="{557C175A-E6EB-4E0B-8BAF-38B16987EB58}"/>
    <cellStyle name="Normal 5 2 3 3 2" xfId="11222" xr:uid="{4B88E22F-1106-446A-B0A1-045F161E55BC}"/>
    <cellStyle name="Normal 5 2 3 3 3" xfId="19957" xr:uid="{17E87D24-8D4D-45A5-9C1E-E627B5E2016F}"/>
    <cellStyle name="Normal 5 2 3 4" xfId="4659" xr:uid="{6AE7CDAF-7FE9-4155-9B17-4567694DC817}"/>
    <cellStyle name="Normal 5 2 3 4 2" xfId="13401" xr:uid="{1A68DD42-D85F-4F3A-B9F0-9EC99C1F4834}"/>
    <cellStyle name="Normal 5 2 3 4 3" xfId="22136" xr:uid="{E395DE2E-2225-4451-A575-3C138CE6D633}"/>
    <cellStyle name="Normal 5 2 3 5" xfId="6852" xr:uid="{123A7BA9-3A70-421A-B6E6-E1E0F86B5857}"/>
    <cellStyle name="Normal 5 2 3 5 2" xfId="15590" xr:uid="{CB1849F1-B153-46C9-B88C-6C304F2BD85C}"/>
    <cellStyle name="Normal 5 2 3 5 3" xfId="24325" xr:uid="{4A08A51F-B9AC-4A8E-BB8C-831977E3A8D7}"/>
    <cellStyle name="Normal 5 2 3 6" xfId="9046" xr:uid="{E3661F27-E1F9-4458-ABD6-6DF540BB75A9}"/>
    <cellStyle name="Normal 5 2 3 7" xfId="17780" xr:uid="{86906B09-8A8B-4AE3-896D-69E112041056}"/>
    <cellStyle name="Normal 5 2 3 8" xfId="26515" xr:uid="{C1E27630-F515-4B0B-80CC-C94085F180BB}"/>
    <cellStyle name="Normal 5 2 4" xfId="473" xr:uid="{E447FFA9-0265-4514-80AE-074605980FF0}"/>
    <cellStyle name="Normal 5 2 4 2" xfId="1441" xr:uid="{6E70B23F-DD05-45A0-9CF6-9F1172D839B4}"/>
    <cellStyle name="Normal 5 2 4 2 2" xfId="3626" xr:uid="{85D17F2D-5D23-4758-8C58-9D6FA09F767F}"/>
    <cellStyle name="Normal 5 2 4 2 2 2" xfId="12375" xr:uid="{A1E61AEB-6018-4BC9-BE3F-854B800A7377}"/>
    <cellStyle name="Normal 5 2 4 2 2 3" xfId="21110" xr:uid="{A07284C9-9B40-4C44-90C3-4D0DA6C7ABD1}"/>
    <cellStyle name="Normal 5 2 4 2 3" xfId="5820" xr:uid="{F67D086F-C3A4-476C-9F18-A8B6A946CD56}"/>
    <cellStyle name="Normal 5 2 4 2 3 2" xfId="14562" xr:uid="{64D71D80-FF1F-42A2-923A-04E5BC6C95E7}"/>
    <cellStyle name="Normal 5 2 4 2 3 3" xfId="23297" xr:uid="{8636A646-D1D4-498C-B653-E19BC4B46942}"/>
    <cellStyle name="Normal 5 2 4 2 4" xfId="8013" xr:uid="{977FC7EE-7AA8-4CAC-8618-342650561720}"/>
    <cellStyle name="Normal 5 2 4 2 4 2" xfId="16751" xr:uid="{EE85AFA9-8294-4648-BDEF-2D530359BD7C}"/>
    <cellStyle name="Normal 5 2 4 2 4 3" xfId="25486" xr:uid="{5349126A-A15C-4C77-9EEE-7FF14483D6EC}"/>
    <cellStyle name="Normal 5 2 4 2 5" xfId="10198" xr:uid="{87B825FE-F6DA-4CB1-8526-C0E1157316B0}"/>
    <cellStyle name="Normal 5 2 4 2 6" xfId="18932" xr:uid="{9CE1DDE4-2C15-4025-B9B6-F0CDCCEB02A2}"/>
    <cellStyle name="Normal 5 2 4 2 7" xfId="27676" xr:uid="{D2FAF39B-F20F-4B1A-9295-1B21CCD65DFE}"/>
    <cellStyle name="Normal 5 2 4 3" xfId="2665" xr:uid="{17B86427-6A66-4917-B91E-D2512927878A}"/>
    <cellStyle name="Normal 5 2 4 3 2" xfId="11414" xr:uid="{CF83CDCB-FBBA-4DC3-91DA-5B4B4C921EC5}"/>
    <cellStyle name="Normal 5 2 4 3 3" xfId="20149" xr:uid="{AE4930CC-FD06-4C0A-B502-71655B5A5A8F}"/>
    <cellStyle name="Normal 5 2 4 4" xfId="4851" xr:uid="{8CC2D351-8D65-4353-9BBD-6C042B7D472A}"/>
    <cellStyle name="Normal 5 2 4 4 2" xfId="13593" xr:uid="{DC0C2379-76F6-4768-BD2C-5D840508A5DA}"/>
    <cellStyle name="Normal 5 2 4 4 3" xfId="22328" xr:uid="{12906728-0B66-4C1C-9484-AD102A9CFBD1}"/>
    <cellStyle name="Normal 5 2 4 5" xfId="7044" xr:uid="{312808AF-2FFA-47CD-8376-513564B2064F}"/>
    <cellStyle name="Normal 5 2 4 5 2" xfId="15782" xr:uid="{5B965486-2855-4B58-8EE7-355D464D5A93}"/>
    <cellStyle name="Normal 5 2 4 5 3" xfId="24517" xr:uid="{C8FB196F-32BE-4E26-9B80-1984208491A8}"/>
    <cellStyle name="Normal 5 2 4 6" xfId="9238" xr:uid="{B9887677-A98B-4CA7-A878-F078B7CC43D4}"/>
    <cellStyle name="Normal 5 2 4 7" xfId="17972" xr:uid="{D1295D44-621C-4ADE-A480-C8CD4CAADBD0}"/>
    <cellStyle name="Normal 5 2 4 8" xfId="26707" xr:uid="{B30A05D7-2823-4AFC-B917-F68197BECD6A}"/>
    <cellStyle name="Normal 5 2 5" xfId="665" xr:uid="{64B9EA3C-2794-40F8-B688-0ADCADA6CA9A}"/>
    <cellStyle name="Normal 5 2 5 2" xfId="1633" xr:uid="{637F3010-C94A-49A6-9764-6268715A6B13}"/>
    <cellStyle name="Normal 5 2 5 2 2" xfId="3818" xr:uid="{70A08067-A1C8-4047-A96E-C41E23F450B2}"/>
    <cellStyle name="Normal 5 2 5 2 2 2" xfId="12567" xr:uid="{8EA1F637-EDFB-411C-ADDE-CA153CFFA3D2}"/>
    <cellStyle name="Normal 5 2 5 2 2 3" xfId="21302" xr:uid="{5424D73F-688C-45AD-AD4C-19D2EE2E4B6B}"/>
    <cellStyle name="Normal 5 2 5 2 3" xfId="6012" xr:uid="{242E99EB-1420-4EEF-B8BF-9027D9B702E4}"/>
    <cellStyle name="Normal 5 2 5 2 3 2" xfId="14754" xr:uid="{7A95E1D6-F987-48CD-895D-4E8D605EFB48}"/>
    <cellStyle name="Normal 5 2 5 2 3 3" xfId="23489" xr:uid="{9CCCDD0D-F557-43C7-87B5-66D5BBF8EE0E}"/>
    <cellStyle name="Normal 5 2 5 2 4" xfId="8205" xr:uid="{A4142093-ED9D-4190-88EE-4D2D08821E35}"/>
    <cellStyle name="Normal 5 2 5 2 4 2" xfId="16943" xr:uid="{1DE69EC4-2A21-4167-8D32-A8FC13FB6FE0}"/>
    <cellStyle name="Normal 5 2 5 2 4 3" xfId="25678" xr:uid="{5AB26AE2-637F-4ECC-A29D-332A680E27F5}"/>
    <cellStyle name="Normal 5 2 5 2 5" xfId="10390" xr:uid="{1D548E21-F0C3-4518-895F-B5EDF8D7E1E4}"/>
    <cellStyle name="Normal 5 2 5 2 6" xfId="19124" xr:uid="{F6F321D4-5DE4-4DB3-8978-DE006B9A17E1}"/>
    <cellStyle name="Normal 5 2 5 2 7" xfId="27868" xr:uid="{A842CC35-ED96-4DA7-82A0-B45EACBADDB7}"/>
    <cellStyle name="Normal 5 2 5 3" xfId="2857" xr:uid="{AE07B34C-8894-46E1-8F58-EB2CEBBE829D}"/>
    <cellStyle name="Normal 5 2 5 3 2" xfId="11606" xr:uid="{40CF49C1-E200-4758-845B-1B0C6149F577}"/>
    <cellStyle name="Normal 5 2 5 3 3" xfId="20341" xr:uid="{3ED17A2D-A360-4133-A4C2-10D5EE469780}"/>
    <cellStyle name="Normal 5 2 5 4" xfId="5043" xr:uid="{88F137EF-992B-4451-9ED2-5DE09ED8B8CF}"/>
    <cellStyle name="Normal 5 2 5 4 2" xfId="13785" xr:uid="{5E7945DD-A6E7-4D89-88CE-5A693D2970BA}"/>
    <cellStyle name="Normal 5 2 5 4 3" xfId="22520" xr:uid="{D8F00DE9-BC37-49E8-8A4D-CA7527675A2E}"/>
    <cellStyle name="Normal 5 2 5 5" xfId="7236" xr:uid="{145E0D87-B541-4FF5-9B61-420E4096333F}"/>
    <cellStyle name="Normal 5 2 5 5 2" xfId="15974" xr:uid="{351070F7-7668-431F-A412-CF0391A9C154}"/>
    <cellStyle name="Normal 5 2 5 5 3" xfId="24709" xr:uid="{3CDF30F5-9A1F-430C-84DE-B7D9495AE39F}"/>
    <cellStyle name="Normal 5 2 5 6" xfId="9430" xr:uid="{3AA344DA-CA82-46F5-93D3-F6E8448273F3}"/>
    <cellStyle name="Normal 5 2 5 7" xfId="18164" xr:uid="{BCF64F80-7984-4AAC-B588-88BEB8640914}"/>
    <cellStyle name="Normal 5 2 5 8" xfId="26899" xr:uid="{EA05AADB-5C69-4CC8-B11D-DE1FFED75568}"/>
    <cellStyle name="Normal 5 2 6" xfId="857" xr:uid="{B70FFAD4-B979-461F-8EFB-A378E495C579}"/>
    <cellStyle name="Normal 5 2 6 2" xfId="1825" xr:uid="{A7B44C6F-0D7C-411D-BB72-C81D50049683}"/>
    <cellStyle name="Normal 5 2 6 2 2" xfId="4010" xr:uid="{E51754A2-D3B4-4516-86B0-5AD4EE377999}"/>
    <cellStyle name="Normal 5 2 6 2 2 2" xfId="12759" xr:uid="{BD1F9FE4-CD78-444C-98C2-E1245BF78584}"/>
    <cellStyle name="Normal 5 2 6 2 2 3" xfId="21494" xr:uid="{5A2AF0BF-D6CB-4756-9C04-87873F275C76}"/>
    <cellStyle name="Normal 5 2 6 2 3" xfId="6204" xr:uid="{C4FC67A2-6249-422C-98F0-C61E63DE5105}"/>
    <cellStyle name="Normal 5 2 6 2 3 2" xfId="14946" xr:uid="{697015E0-D27E-4271-A40D-0B1A3601D1A6}"/>
    <cellStyle name="Normal 5 2 6 2 3 3" xfId="23681" xr:uid="{D1F499B9-F3EF-45B9-A235-99EDE1F65622}"/>
    <cellStyle name="Normal 5 2 6 2 4" xfId="8397" xr:uid="{F1D727BE-CC71-41A1-A2EA-CEE0A3F16A5E}"/>
    <cellStyle name="Normal 5 2 6 2 4 2" xfId="17135" xr:uid="{980F6C43-780D-46EA-B8BA-6D314F7DA87F}"/>
    <cellStyle name="Normal 5 2 6 2 4 3" xfId="25870" xr:uid="{39B767B3-53ED-4777-BB4D-E5B168600DBC}"/>
    <cellStyle name="Normal 5 2 6 2 5" xfId="10582" xr:uid="{AB6FB877-0D80-4AF0-8A4C-C9B1066C9072}"/>
    <cellStyle name="Normal 5 2 6 2 6" xfId="19316" xr:uid="{EC81D511-ABD8-4139-B2B0-3CCEE65E3A1E}"/>
    <cellStyle name="Normal 5 2 6 2 7" xfId="28060" xr:uid="{99558DD0-6280-4C17-8B5C-0B9BBD5FEAA8}"/>
    <cellStyle name="Normal 5 2 6 3" xfId="3049" xr:uid="{E2C43CEE-96D0-49C9-8C3C-54A607E99183}"/>
    <cellStyle name="Normal 5 2 6 3 2" xfId="11798" xr:uid="{2636B002-C003-44B8-9368-EF0083F863D3}"/>
    <cellStyle name="Normal 5 2 6 3 3" xfId="20533" xr:uid="{8EE7884C-0BEE-4B04-8F81-C224946FF545}"/>
    <cellStyle name="Normal 5 2 6 4" xfId="5235" xr:uid="{42A6CBB8-34A2-4594-B7E3-BFC924A1B6BF}"/>
    <cellStyle name="Normal 5 2 6 4 2" xfId="13977" xr:uid="{9137C0EB-FC6D-4719-8DAE-F3DD6545015D}"/>
    <cellStyle name="Normal 5 2 6 4 3" xfId="22712" xr:uid="{F2BF40AB-4585-4F3B-9614-10AF116DF1AA}"/>
    <cellStyle name="Normal 5 2 6 5" xfId="7428" xr:uid="{DBF84584-0DE8-4A21-97AC-EFDD02D1FDF5}"/>
    <cellStyle name="Normal 5 2 6 5 2" xfId="16166" xr:uid="{5BB2653E-D78B-4E6A-A561-D4A36E15B4CC}"/>
    <cellStyle name="Normal 5 2 6 5 3" xfId="24901" xr:uid="{8AECA2FA-5EC4-434E-A6B9-438B0C6A62C9}"/>
    <cellStyle name="Normal 5 2 6 6" xfId="9622" xr:uid="{FC2C5748-07FA-4CB0-88B1-33C9BC760BF8}"/>
    <cellStyle name="Normal 5 2 6 7" xfId="18356" xr:uid="{B2C5C39E-1754-4AC2-8648-BBFE0D78921A}"/>
    <cellStyle name="Normal 5 2 6 8" xfId="27091" xr:uid="{4B80A70C-3156-4797-BA69-0E995951256A}"/>
    <cellStyle name="Normal 5 2 7" xfId="1051" xr:uid="{508D03F4-231C-418D-872E-CF0B85461CC7}"/>
    <cellStyle name="Normal 5 2 7 2" xfId="3242" xr:uid="{6EE81ADA-8836-4BA9-A4C9-494F6B79FE4F}"/>
    <cellStyle name="Normal 5 2 7 2 2" xfId="11991" xr:uid="{0AD3402C-947C-4CF8-831A-CA8E3212E5DB}"/>
    <cellStyle name="Normal 5 2 7 2 3" xfId="20726" xr:uid="{660723EF-AFC8-4CB3-BC70-4AE2A2996374}"/>
    <cellStyle name="Normal 5 2 7 3" xfId="5430" xr:uid="{70D334F7-318D-4E45-B331-D51164E0C1CE}"/>
    <cellStyle name="Normal 5 2 7 3 2" xfId="14172" xr:uid="{DFDA2C06-C5E8-4B22-A36A-0900C8269A09}"/>
    <cellStyle name="Normal 5 2 7 3 3" xfId="22907" xr:uid="{356EB023-D4DE-45AF-8C92-97EC2045BECD}"/>
    <cellStyle name="Normal 5 2 7 4" xfId="7623" xr:uid="{C72EDC8E-10EC-4008-A565-B03508D7CEE8}"/>
    <cellStyle name="Normal 5 2 7 4 2" xfId="16361" xr:uid="{FADDDDD8-E605-434E-8695-C13563FC9DDA}"/>
    <cellStyle name="Normal 5 2 7 4 3" xfId="25096" xr:uid="{C8618530-9B33-467D-BCB8-B669873DD7B9}"/>
    <cellStyle name="Normal 5 2 7 5" xfId="9814" xr:uid="{6D14A832-AD16-459C-9915-1354DB80D98B}"/>
    <cellStyle name="Normal 5 2 7 6" xfId="18548" xr:uid="{C277FC96-D481-4DBA-8A07-7CDAC5279F7A}"/>
    <cellStyle name="Normal 5 2 7 7" xfId="27286" xr:uid="{C1392B51-1F0F-4A52-9927-7A6918E0C5F9}"/>
    <cellStyle name="Normal 5 2 8" xfId="2087" xr:uid="{AF045787-1951-47AC-AB83-31978A74FA5E}"/>
    <cellStyle name="Normal 5 2 8 2" xfId="4267" xr:uid="{D6572D4B-A2EA-46B7-86E8-D5D845F61710}"/>
    <cellStyle name="Normal 5 2 8 2 2" xfId="13016" xr:uid="{45A61AB0-3630-4C5D-A641-FDF9E63A160D}"/>
    <cellStyle name="Normal 5 2 8 2 3" xfId="21751" xr:uid="{FC5DE816-363C-4C36-AA2A-7F2BDE14057F}"/>
    <cellStyle name="Normal 5 2 8 3" xfId="6464" xr:uid="{6A17A2CB-4AA0-4070-9216-D0DB9F8A1DAC}"/>
    <cellStyle name="Normal 5 2 8 3 2" xfId="15206" xr:uid="{AE5757A9-3724-4CCA-96EE-ED6E16DA61E1}"/>
    <cellStyle name="Normal 5 2 8 3 3" xfId="23941" xr:uid="{24207516-C227-427C-922A-A0AD41E4E66E}"/>
    <cellStyle name="Normal 5 2 8 4" xfId="8658" xr:uid="{053CE75D-0DDF-4D75-B714-F650E778F71B}"/>
    <cellStyle name="Normal 5 2 8 4 2" xfId="17395" xr:uid="{2A7BB732-FB07-486E-B1C9-1A6572A3D69B}"/>
    <cellStyle name="Normal 5 2 8 4 3" xfId="26130" xr:uid="{96CEB383-22A8-40F0-84CC-B6374F5FFC19}"/>
    <cellStyle name="Normal 5 2 8 5" xfId="10839" xr:uid="{73E6DA2F-7160-4306-A3FC-AAEFCF1FC017}"/>
    <cellStyle name="Normal 5 2 8 6" xfId="19574" xr:uid="{BD3F977D-8333-4EB4-94E0-E38C08B1353F}"/>
    <cellStyle name="Normal 5 2 8 7" xfId="28321" xr:uid="{A112AC2B-6DA3-496C-B663-9BC41082DFFC}"/>
    <cellStyle name="Normal 5 2 9" xfId="2281" xr:uid="{1CB61DB8-20FE-4960-B741-7A7D58DF8C03}"/>
    <cellStyle name="Normal 5 2 9 2" xfId="11030" xr:uid="{66264ED6-4302-4A8B-90E0-977786E72580}"/>
    <cellStyle name="Normal 5 2 9 3" xfId="19765" xr:uid="{F324B713-B71F-4488-993C-68A90BF0D357}"/>
    <cellStyle name="Normal 5 3" xfId="137" xr:uid="{6236E271-0CAF-4ED7-A5B2-B74536D42C64}"/>
    <cellStyle name="Normal 5 3 10" xfId="6708" xr:uid="{3EF44721-3920-4C0D-981A-1CDC07429C20}"/>
    <cellStyle name="Normal 5 3 10 2" xfId="15446" xr:uid="{9DF4DA26-1E76-4333-8FFD-A7296CC1A774}"/>
    <cellStyle name="Normal 5 3 10 3" xfId="24181" xr:uid="{6DCBE2B4-9A3F-4BF5-A1E9-E6A7188195D4}"/>
    <cellStyle name="Normal 5 3 11" xfId="8902" xr:uid="{99CE8C1D-3006-476A-9103-A6E021ACF41F}"/>
    <cellStyle name="Normal 5 3 12" xfId="17636" xr:uid="{38FC8D26-BB19-4DF8-B17E-FD7EEBA8F05B}"/>
    <cellStyle name="Normal 5 3 13" xfId="26371" xr:uid="{5B9C5E5D-8938-4D9D-AB32-CC6AB152BB9B}"/>
    <cellStyle name="Normal 5 3 2" xfId="329" xr:uid="{A373A3DE-134E-45A9-9F6C-066F0CB54A47}"/>
    <cellStyle name="Normal 5 3 2 2" xfId="1297" xr:uid="{4DC66A3E-EE39-4319-B20A-59B5317DA680}"/>
    <cellStyle name="Normal 5 3 2 2 2" xfId="3482" xr:uid="{E0E4ED21-8DE1-4514-B7FF-87DD1C4351B0}"/>
    <cellStyle name="Normal 5 3 2 2 2 2" xfId="12231" xr:uid="{7C539C31-8A0E-4EB8-A976-FF9C0728154A}"/>
    <cellStyle name="Normal 5 3 2 2 2 3" xfId="20966" xr:uid="{8C64150D-BFD4-406C-B9D6-F87F58DB8AF5}"/>
    <cellStyle name="Normal 5 3 2 2 3" xfId="5676" xr:uid="{6AA7B08A-D2E3-4A9A-B5F0-6F04891F2ECF}"/>
    <cellStyle name="Normal 5 3 2 2 3 2" xfId="14418" xr:uid="{BB811AB0-70DC-4937-BCBD-A45DFD2E61B1}"/>
    <cellStyle name="Normal 5 3 2 2 3 3" xfId="23153" xr:uid="{5B831AEC-BBE9-4B35-B44E-30054AF4D06A}"/>
    <cellStyle name="Normal 5 3 2 2 4" xfId="7869" xr:uid="{5D04B377-173A-4FBE-B382-C7A31E8673D0}"/>
    <cellStyle name="Normal 5 3 2 2 4 2" xfId="16607" xr:uid="{DC623062-C364-4726-B052-7922FFC17FBA}"/>
    <cellStyle name="Normal 5 3 2 2 4 3" xfId="25342" xr:uid="{8E0369F2-D027-49E0-8A29-E62DAC3B6BA6}"/>
    <cellStyle name="Normal 5 3 2 2 5" xfId="10054" xr:uid="{F7A8800C-EFD7-4060-A7F5-A8A732A06636}"/>
    <cellStyle name="Normal 5 3 2 2 6" xfId="18788" xr:uid="{CD9DD57B-290C-4929-BCCD-176F2FA1834B}"/>
    <cellStyle name="Normal 5 3 2 2 7" xfId="27532" xr:uid="{90326A72-FE06-45E2-87A9-2B85D7AAA7C4}"/>
    <cellStyle name="Normal 5 3 2 3" xfId="2521" xr:uid="{4730918C-EF3A-410B-9680-CFE2BBC96DF7}"/>
    <cellStyle name="Normal 5 3 2 3 2" xfId="11270" xr:uid="{1610701E-0D0E-4400-8343-BFBFA77C9F93}"/>
    <cellStyle name="Normal 5 3 2 3 3" xfId="20005" xr:uid="{09EFE2BD-B7B7-4B6E-A692-B647D8304B10}"/>
    <cellStyle name="Normal 5 3 2 4" xfId="4707" xr:uid="{A3DDA394-2C7D-4253-A39A-C04E9A258170}"/>
    <cellStyle name="Normal 5 3 2 4 2" xfId="13449" xr:uid="{25DFDDC9-C7E0-4144-8E66-0FF39CE846EC}"/>
    <cellStyle name="Normal 5 3 2 4 3" xfId="22184" xr:uid="{4B359077-8741-459A-A458-850A0A4CA5BD}"/>
    <cellStyle name="Normal 5 3 2 5" xfId="6900" xr:uid="{C8175FFC-3C39-4B96-B446-A12B8FFBF069}"/>
    <cellStyle name="Normal 5 3 2 5 2" xfId="15638" xr:uid="{867D921D-5724-4AFA-BFD1-061D963BBCE6}"/>
    <cellStyle name="Normal 5 3 2 5 3" xfId="24373" xr:uid="{608E6C6C-C4FB-4C3D-A5FB-2086378FF103}"/>
    <cellStyle name="Normal 5 3 2 6" xfId="9094" xr:uid="{8EF39B9A-6B0A-40A9-B07A-42B05E3097AF}"/>
    <cellStyle name="Normal 5 3 2 7" xfId="17828" xr:uid="{CAA874C5-8F9D-4DE3-B3B3-95D2B7162B74}"/>
    <cellStyle name="Normal 5 3 2 8" xfId="26563" xr:uid="{B9A5FBF4-B094-48F6-8EDA-45D5D20A0692}"/>
    <cellStyle name="Normal 5 3 3" xfId="521" xr:uid="{2546BD30-E414-4E62-8671-F14212356767}"/>
    <cellStyle name="Normal 5 3 3 2" xfId="1489" xr:uid="{7643F8A2-DEE0-4FC7-8658-AA4AA2E521C6}"/>
    <cellStyle name="Normal 5 3 3 2 2" xfId="3674" xr:uid="{258616D3-466F-4D3D-A7C7-0779D04E0687}"/>
    <cellStyle name="Normal 5 3 3 2 2 2" xfId="12423" xr:uid="{233082DF-9D3C-4312-A8F4-A2EF7E8F7DC1}"/>
    <cellStyle name="Normal 5 3 3 2 2 3" xfId="21158" xr:uid="{CFE6D60F-460A-4E1E-B1E7-ED68D16E57FC}"/>
    <cellStyle name="Normal 5 3 3 2 3" xfId="5868" xr:uid="{475E4270-E24F-4D9D-B33C-CEBD17BE8FEC}"/>
    <cellStyle name="Normal 5 3 3 2 3 2" xfId="14610" xr:uid="{A5C1E290-4F1E-4D29-AABE-5A0FBDA560E9}"/>
    <cellStyle name="Normal 5 3 3 2 3 3" xfId="23345" xr:uid="{BFE0318F-74AB-4D80-BB83-D233CE460DFF}"/>
    <cellStyle name="Normal 5 3 3 2 4" xfId="8061" xr:uid="{83F59647-D683-4B51-9AF5-AEA961E4226B}"/>
    <cellStyle name="Normal 5 3 3 2 4 2" xfId="16799" xr:uid="{E4C135A9-5DB3-4D04-8295-E6886EDB4F37}"/>
    <cellStyle name="Normal 5 3 3 2 4 3" xfId="25534" xr:uid="{13332DF9-5E45-48CF-985E-2562A62B3057}"/>
    <cellStyle name="Normal 5 3 3 2 5" xfId="10246" xr:uid="{55919E54-2A02-4F2A-90F9-A67F337B3F59}"/>
    <cellStyle name="Normal 5 3 3 2 6" xfId="18980" xr:uid="{7F8D1C68-9303-4C10-BD24-9AEA21B96193}"/>
    <cellStyle name="Normal 5 3 3 2 7" xfId="27724" xr:uid="{D5342BAD-ADE2-4F64-9F75-DE2818D5771E}"/>
    <cellStyle name="Normal 5 3 3 3" xfId="2713" xr:uid="{40A02C44-71B5-4423-8394-CBBB9ADDA130}"/>
    <cellStyle name="Normal 5 3 3 3 2" xfId="11462" xr:uid="{B29533DE-5C59-40E6-948C-D719090C2815}"/>
    <cellStyle name="Normal 5 3 3 3 3" xfId="20197" xr:uid="{174F5D3F-19F4-4398-86E4-7A384EC175CF}"/>
    <cellStyle name="Normal 5 3 3 4" xfId="4899" xr:uid="{121DD975-058E-46D0-955E-C2E6BC935E38}"/>
    <cellStyle name="Normal 5 3 3 4 2" xfId="13641" xr:uid="{921E46AD-EB91-4D1D-898A-773834F20DFD}"/>
    <cellStyle name="Normal 5 3 3 4 3" xfId="22376" xr:uid="{D77E5E80-7B3D-4DEE-9204-43F93967C212}"/>
    <cellStyle name="Normal 5 3 3 5" xfId="7092" xr:uid="{EBDF4B66-7B28-4381-BCD2-5746E0FBC597}"/>
    <cellStyle name="Normal 5 3 3 5 2" xfId="15830" xr:uid="{74E6BE81-661C-4D7C-BB39-42EB870992CC}"/>
    <cellStyle name="Normal 5 3 3 5 3" xfId="24565" xr:uid="{5CBD9D89-D071-4289-B078-442C19547D79}"/>
    <cellStyle name="Normal 5 3 3 6" xfId="9286" xr:uid="{CA2EB97A-4E63-4070-9845-181E9FB9F79E}"/>
    <cellStyle name="Normal 5 3 3 7" xfId="18020" xr:uid="{DB7DE763-2C7E-4B70-983D-4AE43BAD915E}"/>
    <cellStyle name="Normal 5 3 3 8" xfId="26755" xr:uid="{43F32282-D458-430F-80CA-C85D00ABF9B2}"/>
    <cellStyle name="Normal 5 3 4" xfId="713" xr:uid="{C22EE589-B956-44F5-AF5B-9D83430EABBA}"/>
    <cellStyle name="Normal 5 3 4 2" xfId="1681" xr:uid="{97D34206-8C73-47A6-A640-54FCC0A7A641}"/>
    <cellStyle name="Normal 5 3 4 2 2" xfId="3866" xr:uid="{40B5F6E5-733D-49AE-93E9-84C4F4177EAB}"/>
    <cellStyle name="Normal 5 3 4 2 2 2" xfId="12615" xr:uid="{134837A6-82AD-4518-87AA-F4AE7D9FA524}"/>
    <cellStyle name="Normal 5 3 4 2 2 3" xfId="21350" xr:uid="{A117082B-5908-4393-86DB-E608081E504E}"/>
    <cellStyle name="Normal 5 3 4 2 3" xfId="6060" xr:uid="{BB8F0CC3-D892-434E-BA79-6287646ED6FB}"/>
    <cellStyle name="Normal 5 3 4 2 3 2" xfId="14802" xr:uid="{4E0211FC-8677-414D-B7F0-BACFD4729099}"/>
    <cellStyle name="Normal 5 3 4 2 3 3" xfId="23537" xr:uid="{C4FB635F-0EA2-44E6-8266-A78DAD78EB93}"/>
    <cellStyle name="Normal 5 3 4 2 4" xfId="8253" xr:uid="{2D8B8806-155C-4657-8D59-D0C4CBE9648B}"/>
    <cellStyle name="Normal 5 3 4 2 4 2" xfId="16991" xr:uid="{C913911E-0B03-4EE5-A2B2-0496B5F2FC7A}"/>
    <cellStyle name="Normal 5 3 4 2 4 3" xfId="25726" xr:uid="{EFDBC55E-CE88-4886-ACD6-BD6696111D6B}"/>
    <cellStyle name="Normal 5 3 4 2 5" xfId="10438" xr:uid="{21860157-1E33-49A7-91D4-407AC213E065}"/>
    <cellStyle name="Normal 5 3 4 2 6" xfId="19172" xr:uid="{3C5DC449-0112-4CE9-B2D5-768B6529ED28}"/>
    <cellStyle name="Normal 5 3 4 2 7" xfId="27916" xr:uid="{11B58932-EA67-4F73-887E-C5EAEA08A49E}"/>
    <cellStyle name="Normal 5 3 4 3" xfId="2905" xr:uid="{4CDDAD1E-0D70-4519-A3CB-7ECF1D2CC1B6}"/>
    <cellStyle name="Normal 5 3 4 3 2" xfId="11654" xr:uid="{83689079-18C5-442C-93F1-AF7ED69D7435}"/>
    <cellStyle name="Normal 5 3 4 3 3" xfId="20389" xr:uid="{C1B1703B-2B09-4DA0-AFE2-F5D7D2683F48}"/>
    <cellStyle name="Normal 5 3 4 4" xfId="5091" xr:uid="{68C4B23B-B523-4FF2-9BDF-1ECB03BFAF30}"/>
    <cellStyle name="Normal 5 3 4 4 2" xfId="13833" xr:uid="{7642886B-C569-4632-9428-70A9AD3D5B6C}"/>
    <cellStyle name="Normal 5 3 4 4 3" xfId="22568" xr:uid="{6B0565F7-766C-4E10-8AA1-6C1F26A55338}"/>
    <cellStyle name="Normal 5 3 4 5" xfId="7284" xr:uid="{CCB84A28-8984-4C81-A8CE-B840978D20F4}"/>
    <cellStyle name="Normal 5 3 4 5 2" xfId="16022" xr:uid="{0451034C-13FE-4ECC-B9C0-079E08AF453C}"/>
    <cellStyle name="Normal 5 3 4 5 3" xfId="24757" xr:uid="{6BC427FE-7FF4-4BFC-9848-E57C2771FCD0}"/>
    <cellStyle name="Normal 5 3 4 6" xfId="9478" xr:uid="{3CEF296F-96F1-4BC2-B75F-A5FF8A62BF8F}"/>
    <cellStyle name="Normal 5 3 4 7" xfId="18212" xr:uid="{97FECE6A-35C3-42AF-9F81-4DC1BEE99681}"/>
    <cellStyle name="Normal 5 3 4 8" xfId="26947" xr:uid="{4436134D-8233-45DD-9A24-416AA298F523}"/>
    <cellStyle name="Normal 5 3 5" xfId="905" xr:uid="{7EDAD2DD-E8CA-421D-B357-52AE95AD222E}"/>
    <cellStyle name="Normal 5 3 5 2" xfId="1873" xr:uid="{0D982776-E64F-4EBC-9415-52FF6F4A4C52}"/>
    <cellStyle name="Normal 5 3 5 2 2" xfId="4058" xr:uid="{0404949D-9F67-4C0F-B50D-4C05A3E4E54D}"/>
    <cellStyle name="Normal 5 3 5 2 2 2" xfId="12807" xr:uid="{12EB2184-CB88-4588-A1D1-FF3352082830}"/>
    <cellStyle name="Normal 5 3 5 2 2 3" xfId="21542" xr:uid="{2F9D1A2E-A9CD-4B51-A966-91AFCFB39918}"/>
    <cellStyle name="Normal 5 3 5 2 3" xfId="6252" xr:uid="{A47D8823-6DB1-4CCB-A3FF-FB616F4AC1D4}"/>
    <cellStyle name="Normal 5 3 5 2 3 2" xfId="14994" xr:uid="{14460A89-AE2D-4D6D-B8E6-2AC3EC08D418}"/>
    <cellStyle name="Normal 5 3 5 2 3 3" xfId="23729" xr:uid="{1FC2CFB0-16A6-472D-A999-0A444E1D297C}"/>
    <cellStyle name="Normal 5 3 5 2 4" xfId="8445" xr:uid="{9D09CDD7-0B2D-44DE-868C-644B959D1733}"/>
    <cellStyle name="Normal 5 3 5 2 4 2" xfId="17183" xr:uid="{8E41B8DE-EB60-4D00-8461-F42041E802C0}"/>
    <cellStyle name="Normal 5 3 5 2 4 3" xfId="25918" xr:uid="{D549E9E7-8A6E-41C9-B998-CD3B89E8BF2F}"/>
    <cellStyle name="Normal 5 3 5 2 5" xfId="10630" xr:uid="{2A41250D-889F-4B32-893D-AB658C84CAF0}"/>
    <cellStyle name="Normal 5 3 5 2 6" xfId="19364" xr:uid="{BA5AD654-C6F8-4AB7-874C-97E1BB2F8C74}"/>
    <cellStyle name="Normal 5 3 5 2 7" xfId="28108" xr:uid="{C9756233-4436-4C50-8FBA-C6B07A97B0B9}"/>
    <cellStyle name="Normal 5 3 5 3" xfId="3097" xr:uid="{49A4AE61-18BA-428D-9B69-B7B25757BCF8}"/>
    <cellStyle name="Normal 5 3 5 3 2" xfId="11846" xr:uid="{F4DCA423-2229-4984-A66C-633620D40DF6}"/>
    <cellStyle name="Normal 5 3 5 3 3" xfId="20581" xr:uid="{81472049-CF91-4E79-9EBF-330D44106440}"/>
    <cellStyle name="Normal 5 3 5 4" xfId="5283" xr:uid="{DAF0D5F6-1888-4167-BEDE-0AB1D1308155}"/>
    <cellStyle name="Normal 5 3 5 4 2" xfId="14025" xr:uid="{1A289C8A-2612-4E41-BB49-A01CE785984C}"/>
    <cellStyle name="Normal 5 3 5 4 3" xfId="22760" xr:uid="{F7B8DA1B-9D5D-4BE9-B66E-349DF1E3DC35}"/>
    <cellStyle name="Normal 5 3 5 5" xfId="7476" xr:uid="{ED41EDB5-499B-4FC7-AAB6-070C54D07A53}"/>
    <cellStyle name="Normal 5 3 5 5 2" xfId="16214" xr:uid="{1287E709-6940-4C9A-979B-23C88B5A9B90}"/>
    <cellStyle name="Normal 5 3 5 5 3" xfId="24949" xr:uid="{39142606-7D4F-4305-875E-5BCECF285D75}"/>
    <cellStyle name="Normal 5 3 5 6" xfId="9670" xr:uid="{B2B21CF5-BE4D-44DF-97E3-CFD4A3C07EAB}"/>
    <cellStyle name="Normal 5 3 5 7" xfId="18404" xr:uid="{CB12B3AC-82C2-4BFB-9E30-9802F58322E2}"/>
    <cellStyle name="Normal 5 3 5 8" xfId="27139" xr:uid="{301C473C-0F90-499C-8D39-76BB619CDD75}"/>
    <cellStyle name="Normal 5 3 6" xfId="1099" xr:uid="{1FE4CAB9-4477-4436-94E3-3DCE3A5FA8C6}"/>
    <cellStyle name="Normal 5 3 6 2" xfId="3290" xr:uid="{03A0C402-E960-40BA-AF20-EB42D27D7981}"/>
    <cellStyle name="Normal 5 3 6 2 2" xfId="12039" xr:uid="{906149F8-9FE9-4C52-A2C3-2FDDD931B59D}"/>
    <cellStyle name="Normal 5 3 6 2 3" xfId="20774" xr:uid="{FD2AF73E-B18D-4BF9-932F-C125CC798B05}"/>
    <cellStyle name="Normal 5 3 6 3" xfId="5478" xr:uid="{C1635F75-58C2-4785-BB3B-38BE9B9B7FCD}"/>
    <cellStyle name="Normal 5 3 6 3 2" xfId="14220" xr:uid="{E1829EC9-6CF1-490F-8EB0-3C0CFF44E0DE}"/>
    <cellStyle name="Normal 5 3 6 3 3" xfId="22955" xr:uid="{C6E254BE-588A-4193-83F8-9C52B8B3309C}"/>
    <cellStyle name="Normal 5 3 6 4" xfId="7671" xr:uid="{36970BAD-4486-49D7-98D3-231FA454E3E0}"/>
    <cellStyle name="Normal 5 3 6 4 2" xfId="16409" xr:uid="{294B6B3E-BE98-45AE-AC83-F254A47377F1}"/>
    <cellStyle name="Normal 5 3 6 4 3" xfId="25144" xr:uid="{292938EB-BA0D-413A-972C-66CCFAF3233A}"/>
    <cellStyle name="Normal 5 3 6 5" xfId="9862" xr:uid="{A5BEFED0-202F-4D84-AA5B-4CE4DC6E9FA2}"/>
    <cellStyle name="Normal 5 3 6 6" xfId="18596" xr:uid="{5694A497-F7CB-4763-A350-4F432D3D9E58}"/>
    <cellStyle name="Normal 5 3 6 7" xfId="27334" xr:uid="{12EBB31E-CD43-4CEE-9BDD-F4C21EE7E822}"/>
    <cellStyle name="Normal 5 3 7" xfId="2135" xr:uid="{0F8FB02E-20E4-486D-AF32-0A6A251C425E}"/>
    <cellStyle name="Normal 5 3 7 2" xfId="4315" xr:uid="{283776FE-4EBC-4D94-8BCD-2C14DBFB16FD}"/>
    <cellStyle name="Normal 5 3 7 2 2" xfId="13064" xr:uid="{E2F92720-C322-4598-A90C-5CDD8AD4338D}"/>
    <cellStyle name="Normal 5 3 7 2 3" xfId="21799" xr:uid="{A910F3CC-5DB4-4314-A065-7F3935FDF653}"/>
    <cellStyle name="Normal 5 3 7 3" xfId="6512" xr:uid="{99E8045C-3D10-448F-8695-0CBC36440458}"/>
    <cellStyle name="Normal 5 3 7 3 2" xfId="15254" xr:uid="{A387DCB9-A15A-40E0-8ED5-FEF877341437}"/>
    <cellStyle name="Normal 5 3 7 3 3" xfId="23989" xr:uid="{7CC0109A-649E-4594-AC30-7ED7D353BEB0}"/>
    <cellStyle name="Normal 5 3 7 4" xfId="8706" xr:uid="{B8E61955-E824-4AAB-9A08-BCBF89CBA139}"/>
    <cellStyle name="Normal 5 3 7 4 2" xfId="17443" xr:uid="{67DF2FE9-3B9C-48DE-9AE6-A6934CD5AF51}"/>
    <cellStyle name="Normal 5 3 7 4 3" xfId="26178" xr:uid="{4D5EDFF0-A994-4CA5-AD54-37F867E0BBF7}"/>
    <cellStyle name="Normal 5 3 7 5" xfId="10887" xr:uid="{318F9682-2611-4FC0-88A2-728412F61CB2}"/>
    <cellStyle name="Normal 5 3 7 6" xfId="19622" xr:uid="{384060F0-85F8-4BD8-BFFC-7DDEED486C0F}"/>
    <cellStyle name="Normal 5 3 7 7" xfId="28369" xr:uid="{564B92E6-F1F7-469F-9C62-9821274AACD7}"/>
    <cellStyle name="Normal 5 3 8" xfId="2329" xr:uid="{2D3ED4F5-B6EE-4386-BD8A-013D1CB7D046}"/>
    <cellStyle name="Normal 5 3 8 2" xfId="11078" xr:uid="{7E9C1580-AD32-4F74-A4F7-B4F4931799BA}"/>
    <cellStyle name="Normal 5 3 8 3" xfId="19813" xr:uid="{B5898BBD-62A5-47AD-A913-D5B4BD0DA38D}"/>
    <cellStyle name="Normal 5 3 9" xfId="4515" xr:uid="{B8FD1B32-CC64-46E5-8908-F67C580D6BA9}"/>
    <cellStyle name="Normal 5 3 9 2" xfId="13257" xr:uid="{D9AB484B-F386-40FF-A9B8-EF9C787760A7}"/>
    <cellStyle name="Normal 5 3 9 3" xfId="21992" xr:uid="{2FACBD9A-AD67-4B3B-8C3B-2ABC12C80451}"/>
    <cellStyle name="Normal 5 4" xfId="233" xr:uid="{7ED9DFCD-0883-4686-B272-B46325DEBB5B}"/>
    <cellStyle name="Normal 5 4 2" xfId="1201" xr:uid="{B8CED280-4E73-40C3-A87F-6E51736B61EB}"/>
    <cellStyle name="Normal 5 4 2 2" xfId="3386" xr:uid="{82261E9C-8734-4409-9DD7-29CC3690564B}"/>
    <cellStyle name="Normal 5 4 2 2 2" xfId="12135" xr:uid="{4C161EEA-30AA-44C1-A152-91A35F33BF86}"/>
    <cellStyle name="Normal 5 4 2 2 3" xfId="20870" xr:uid="{59420025-DFEB-432B-928A-3F3732058A62}"/>
    <cellStyle name="Normal 5 4 2 3" xfId="5580" xr:uid="{EA956DC5-725A-4A06-BB91-50D75989FAFA}"/>
    <cellStyle name="Normal 5 4 2 3 2" xfId="14322" xr:uid="{3C30338F-724D-4341-9E10-9F954CC88A22}"/>
    <cellStyle name="Normal 5 4 2 3 3" xfId="23057" xr:uid="{5715F775-2C08-4781-9CC0-8FEC88F2E58E}"/>
    <cellStyle name="Normal 5 4 2 4" xfId="7773" xr:uid="{CC7E5E89-962F-45D1-A66C-48431E1AAA5F}"/>
    <cellStyle name="Normal 5 4 2 4 2" xfId="16511" xr:uid="{F93B295E-E7B4-467A-9617-398C41A51DFD}"/>
    <cellStyle name="Normal 5 4 2 4 3" xfId="25246" xr:uid="{6CD9EA8B-59AB-4C7B-8E06-0B8208AD68BE}"/>
    <cellStyle name="Normal 5 4 2 5" xfId="9958" xr:uid="{4468533D-920E-445A-A002-30884C0C362F}"/>
    <cellStyle name="Normal 5 4 2 6" xfId="18692" xr:uid="{FCDAB11F-7DB7-4149-B3AB-EF4647D495D0}"/>
    <cellStyle name="Normal 5 4 2 7" xfId="27436" xr:uid="{46068073-B804-4E32-9C96-4E5B0C794964}"/>
    <cellStyle name="Normal 5 4 3" xfId="2425" xr:uid="{2046CD0A-1D63-49B0-BCED-8FA3884DB112}"/>
    <cellStyle name="Normal 5 4 3 2" xfId="11174" xr:uid="{27E6EB46-02AC-43FD-A712-1FE1307B3EBC}"/>
    <cellStyle name="Normal 5 4 3 3" xfId="19909" xr:uid="{4DCF1AF4-253B-43F0-A275-AFA2084539F6}"/>
    <cellStyle name="Normal 5 4 4" xfId="4611" xr:uid="{E9BDC615-B291-4265-80A7-307877829A5D}"/>
    <cellStyle name="Normal 5 4 4 2" xfId="13353" xr:uid="{DA8E20AA-B70B-44EB-BAAD-6AF54E9E3E05}"/>
    <cellStyle name="Normal 5 4 4 3" xfId="22088" xr:uid="{3EC7FF05-0A75-4F23-B8E5-9E8212FE631B}"/>
    <cellStyle name="Normal 5 4 5" xfId="6804" xr:uid="{6671610A-5884-43DA-A778-543321508F78}"/>
    <cellStyle name="Normal 5 4 5 2" xfId="15542" xr:uid="{B9E1B317-9248-4905-9EF8-6E78ED4428EB}"/>
    <cellStyle name="Normal 5 4 5 3" xfId="24277" xr:uid="{85C0185B-AD15-4EA7-8CE8-572FC447CF84}"/>
    <cellStyle name="Normal 5 4 6" xfId="8998" xr:uid="{91736824-8A96-4738-A091-30C61F7B3B1D}"/>
    <cellStyle name="Normal 5 4 7" xfId="17732" xr:uid="{0F12AA94-E7D7-408C-A12F-B7F2F7F78CB6}"/>
    <cellStyle name="Normal 5 4 8" xfId="26467" xr:uid="{A4CD2AC7-2411-431A-B3B3-FA6969703352}"/>
    <cellStyle name="Normal 5 5" xfId="425" xr:uid="{443A71F9-846D-4792-9414-CA6D03FBD20E}"/>
    <cellStyle name="Normal 5 5 2" xfId="1393" xr:uid="{F5E347A1-7292-4D98-8D4D-C46FF1D5D535}"/>
    <cellStyle name="Normal 5 5 2 2" xfId="3578" xr:uid="{FB085A2A-5B65-47CF-BBD6-316037F6D87E}"/>
    <cellStyle name="Normal 5 5 2 2 2" xfId="12327" xr:uid="{597E1871-423A-4640-AC14-165664662947}"/>
    <cellStyle name="Normal 5 5 2 2 3" xfId="21062" xr:uid="{9C442E0F-BDB8-49B2-AE7B-2DCC75119EE0}"/>
    <cellStyle name="Normal 5 5 2 3" xfId="5772" xr:uid="{69806E17-2258-4C8B-AA51-CB02120F3A96}"/>
    <cellStyle name="Normal 5 5 2 3 2" xfId="14514" xr:uid="{2530FFB9-916A-46C4-A833-B75A00BFDE5C}"/>
    <cellStyle name="Normal 5 5 2 3 3" xfId="23249" xr:uid="{E4765649-DC5A-4DC5-BA27-840F57568245}"/>
    <cellStyle name="Normal 5 5 2 4" xfId="7965" xr:uid="{712159D7-4401-4CC1-9AE3-65FA87DCBF6C}"/>
    <cellStyle name="Normal 5 5 2 4 2" xfId="16703" xr:uid="{57FA42AF-7EE2-47BF-B720-5F2DE69693ED}"/>
    <cellStyle name="Normal 5 5 2 4 3" xfId="25438" xr:uid="{3D13EEF9-A321-49C2-9A70-4CC31202F12A}"/>
    <cellStyle name="Normal 5 5 2 5" xfId="10150" xr:uid="{601896F6-BEA6-4FC4-8350-EBBA2B89245B}"/>
    <cellStyle name="Normal 5 5 2 6" xfId="18884" xr:uid="{29ECEBA5-F4BE-45C0-B751-63B35CE23B1E}"/>
    <cellStyle name="Normal 5 5 2 7" xfId="27628" xr:uid="{D8C2D5E8-5F01-43C0-A6E1-83119FF55A9B}"/>
    <cellStyle name="Normal 5 5 3" xfId="2617" xr:uid="{39164092-967F-4511-8887-FC4C2925713A}"/>
    <cellStyle name="Normal 5 5 3 2" xfId="11366" xr:uid="{A15718A9-955B-43FA-A183-599BCD179F38}"/>
    <cellStyle name="Normal 5 5 3 3" xfId="20101" xr:uid="{8292CB71-38CD-4488-B3CC-DDE77DB525D5}"/>
    <cellStyle name="Normal 5 5 4" xfId="4803" xr:uid="{79D83783-0B7B-4478-BAFA-7E3CD3143162}"/>
    <cellStyle name="Normal 5 5 4 2" xfId="13545" xr:uid="{62E7FFE9-4425-4A7A-830F-7D49E996D1FD}"/>
    <cellStyle name="Normal 5 5 4 3" xfId="22280" xr:uid="{6BFE88C0-501B-4DA1-99A0-03BD2AA576BE}"/>
    <cellStyle name="Normal 5 5 5" xfId="6996" xr:uid="{64DD7D10-EF16-43BD-BB83-132E3E45BA14}"/>
    <cellStyle name="Normal 5 5 5 2" xfId="15734" xr:uid="{39ED3E88-1166-4547-841C-7023DE37FAF7}"/>
    <cellStyle name="Normal 5 5 5 3" xfId="24469" xr:uid="{E750D135-9474-4FF6-AC8F-3A20CFC305AA}"/>
    <cellStyle name="Normal 5 5 6" xfId="9190" xr:uid="{90E368E7-0261-4C49-ADC2-570A09881DBD}"/>
    <cellStyle name="Normal 5 5 7" xfId="17924" xr:uid="{8FDDBDD7-377B-43B1-9320-12254DCE46BE}"/>
    <cellStyle name="Normal 5 5 8" xfId="26659" xr:uid="{3F4888A4-34CE-4E91-99B0-27D370BB139D}"/>
    <cellStyle name="Normal 5 6" xfId="617" xr:uid="{64C0E1D6-04F6-428B-90A8-A716D1EC26C1}"/>
    <cellStyle name="Normal 5 6 2" xfId="1585" xr:uid="{56988D82-C47D-409B-A793-197DECC28382}"/>
    <cellStyle name="Normal 5 6 2 2" xfId="3770" xr:uid="{146972A3-8DA1-4A6E-881D-DC9B6C87A61E}"/>
    <cellStyle name="Normal 5 6 2 2 2" xfId="12519" xr:uid="{B16E9618-536D-4A5E-9E65-DADDB0739CD9}"/>
    <cellStyle name="Normal 5 6 2 2 3" xfId="21254" xr:uid="{0840C5C4-DF33-42FB-983B-46799704CE1F}"/>
    <cellStyle name="Normal 5 6 2 3" xfId="5964" xr:uid="{60EC8384-B6E1-48D6-B072-0AE67FE56EC7}"/>
    <cellStyle name="Normal 5 6 2 3 2" xfId="14706" xr:uid="{4659DF24-DF92-4497-8C66-E3B0FC8E57BE}"/>
    <cellStyle name="Normal 5 6 2 3 3" xfId="23441" xr:uid="{4BB0B0A8-966F-4093-A9C0-2ABDDA2C122D}"/>
    <cellStyle name="Normal 5 6 2 4" xfId="8157" xr:uid="{539B74D9-F425-423B-91F7-8283D972DFB9}"/>
    <cellStyle name="Normal 5 6 2 4 2" xfId="16895" xr:uid="{AB2E793E-B4ED-4C41-A9EF-6F52ADF625BF}"/>
    <cellStyle name="Normal 5 6 2 4 3" xfId="25630" xr:uid="{26C1055E-031A-4D91-8030-F1409DBEBA25}"/>
    <cellStyle name="Normal 5 6 2 5" xfId="10342" xr:uid="{10F606D8-2804-4A93-9BDB-2217C004FCAD}"/>
    <cellStyle name="Normal 5 6 2 6" xfId="19076" xr:uid="{111C80CF-1C5B-49DA-9A89-29D12C249D13}"/>
    <cellStyle name="Normal 5 6 2 7" xfId="27820" xr:uid="{4310230F-C476-4C62-A525-D0C97765B040}"/>
    <cellStyle name="Normal 5 6 3" xfId="2809" xr:uid="{CC213D8E-9B9F-4658-B8C9-1A8BFF64CC03}"/>
    <cellStyle name="Normal 5 6 3 2" xfId="11558" xr:uid="{306A0E65-57C6-472C-89D7-154AD411E62C}"/>
    <cellStyle name="Normal 5 6 3 3" xfId="20293" xr:uid="{DCDC4540-8A2E-46CD-B344-4757B8C2F570}"/>
    <cellStyle name="Normal 5 6 4" xfId="4995" xr:uid="{020A70C9-B18A-4CB8-B91F-45601BCDB9BE}"/>
    <cellStyle name="Normal 5 6 4 2" xfId="13737" xr:uid="{F641442D-82E1-479F-890F-471DA280A3FF}"/>
    <cellStyle name="Normal 5 6 4 3" xfId="22472" xr:uid="{EA458328-6A7D-4D4D-94F1-9F87816B650A}"/>
    <cellStyle name="Normal 5 6 5" xfId="7188" xr:uid="{44494B64-1076-4DC5-96B2-D58FC5D5AFB5}"/>
    <cellStyle name="Normal 5 6 5 2" xfId="15926" xr:uid="{51ECDBA9-4F43-41A7-BAD0-273452B03B44}"/>
    <cellStyle name="Normal 5 6 5 3" xfId="24661" xr:uid="{93653C4E-70DB-4784-87AA-D0E46E8B5ADD}"/>
    <cellStyle name="Normal 5 6 6" xfId="9382" xr:uid="{2231C124-C760-452D-BCDA-50C124336505}"/>
    <cellStyle name="Normal 5 6 7" xfId="18116" xr:uid="{E9EDB01E-9C09-4C74-B15E-487C2775E4C0}"/>
    <cellStyle name="Normal 5 6 8" xfId="26851" xr:uid="{FDBC96E1-7F73-47FD-B80B-873E36094F38}"/>
    <cellStyle name="Normal 5 7" xfId="809" xr:uid="{CD1F5D0F-24E4-466D-A013-154D622146BC}"/>
    <cellStyle name="Normal 5 7 2" xfId="1777" xr:uid="{EB7F4048-D4FD-4A30-A575-B5461445E5B0}"/>
    <cellStyle name="Normal 5 7 2 2" xfId="3962" xr:uid="{8C299CBF-06B6-4603-A70D-B1CEAA136FA3}"/>
    <cellStyle name="Normal 5 7 2 2 2" xfId="12711" xr:uid="{A6A62D74-C9E3-4921-B0DB-3D24119EFA4B}"/>
    <cellStyle name="Normal 5 7 2 2 3" xfId="21446" xr:uid="{E8D6BDA7-B4DA-48C7-A130-C4092C6C53CD}"/>
    <cellStyle name="Normal 5 7 2 3" xfId="6156" xr:uid="{9CAA0747-4CB2-414F-A011-BF0A89320DEA}"/>
    <cellStyle name="Normal 5 7 2 3 2" xfId="14898" xr:uid="{C7C2C199-FF08-4665-B768-3B9DA3B07804}"/>
    <cellStyle name="Normal 5 7 2 3 3" xfId="23633" xr:uid="{CBDBFFCC-53AA-4D68-BDCC-CFD17956A238}"/>
    <cellStyle name="Normal 5 7 2 4" xfId="8349" xr:uid="{A79B29EC-1AFA-4872-AD0F-106CEF5E728F}"/>
    <cellStyle name="Normal 5 7 2 4 2" xfId="17087" xr:uid="{EE23D726-0386-47E8-85F9-DC1103C55FBE}"/>
    <cellStyle name="Normal 5 7 2 4 3" xfId="25822" xr:uid="{CCBC1396-C455-4874-A601-0E99EDCAC0F5}"/>
    <cellStyle name="Normal 5 7 2 5" xfId="10534" xr:uid="{68F54D06-76D9-453D-9EAE-15DD2A0016C9}"/>
    <cellStyle name="Normal 5 7 2 6" xfId="19268" xr:uid="{F0FF33FE-B65A-4228-A1D6-178F0C95F24A}"/>
    <cellStyle name="Normal 5 7 2 7" xfId="28012" xr:uid="{8085D78C-BADE-41A2-925B-2B2FFE10FBC3}"/>
    <cellStyle name="Normal 5 7 3" xfId="3001" xr:uid="{548B319F-9B6E-4DED-A3CC-DA7A6F3AE1E1}"/>
    <cellStyle name="Normal 5 7 3 2" xfId="11750" xr:uid="{B552507A-AAF8-413B-89C5-E503A2641ED3}"/>
    <cellStyle name="Normal 5 7 3 3" xfId="20485" xr:uid="{659D658F-7995-4F35-A159-8755097362A5}"/>
    <cellStyle name="Normal 5 7 4" xfId="5187" xr:uid="{838C4B5B-C4BB-4E9B-AF68-5E568EDB03F2}"/>
    <cellStyle name="Normal 5 7 4 2" xfId="13929" xr:uid="{EE7C1AEF-F65E-4066-BEC6-EE34E84597F2}"/>
    <cellStyle name="Normal 5 7 4 3" xfId="22664" xr:uid="{D8E2815F-D0EC-4D50-8AD3-D217A1DE8802}"/>
    <cellStyle name="Normal 5 7 5" xfId="7380" xr:uid="{3D6EED07-6F10-4DC9-B888-16339E0B8FFC}"/>
    <cellStyle name="Normal 5 7 5 2" xfId="16118" xr:uid="{EF3DF3D8-5633-4D57-A255-41397EFBFF85}"/>
    <cellStyle name="Normal 5 7 5 3" xfId="24853" xr:uid="{62847B5B-54A9-4965-9751-71CE107D1F38}"/>
    <cellStyle name="Normal 5 7 6" xfId="9574" xr:uid="{213E0251-5F57-4263-8C52-EBA2CB68DF8F}"/>
    <cellStyle name="Normal 5 7 7" xfId="18308" xr:uid="{C030DCFB-0283-4203-A678-62E34AEA1CD8}"/>
    <cellStyle name="Normal 5 7 8" xfId="27043" xr:uid="{18D2F9C2-57ED-4B84-A28C-8EB1191A9162}"/>
    <cellStyle name="Normal 5 8" xfId="1003" xr:uid="{3AB85E3C-0465-4238-8648-875922C66EF8}"/>
    <cellStyle name="Normal 5 8 2" xfId="3194" xr:uid="{CC1658AC-6902-41C0-AC53-E8DAC96FABFB}"/>
    <cellStyle name="Normal 5 8 2 2" xfId="11943" xr:uid="{8F91EF56-737D-421C-B6A0-AB657EC20945}"/>
    <cellStyle name="Normal 5 8 2 3" xfId="20678" xr:uid="{B02BF500-5C20-4303-82B2-BC53C7B8247A}"/>
    <cellStyle name="Normal 5 8 3" xfId="5382" xr:uid="{D92DD0C3-D3EC-42E4-8BBD-89DBB415BC64}"/>
    <cellStyle name="Normal 5 8 3 2" xfId="14124" xr:uid="{E5F767B9-942C-4235-94B1-6E23ACE21FB9}"/>
    <cellStyle name="Normal 5 8 3 3" xfId="22859" xr:uid="{E0EDAEDF-DD09-4BAB-856D-53B863D9055B}"/>
    <cellStyle name="Normal 5 8 4" xfId="7575" xr:uid="{745CBC36-8723-4EAB-822B-87664587D538}"/>
    <cellStyle name="Normal 5 8 4 2" xfId="16313" xr:uid="{D3414796-04A8-4EC5-B2CD-FDDC28639436}"/>
    <cellStyle name="Normal 5 8 4 3" xfId="25048" xr:uid="{17B251D3-ABEB-4B02-B12C-0AC8FB550461}"/>
    <cellStyle name="Normal 5 8 5" xfId="9766" xr:uid="{3E801E23-D8D2-44F6-A435-292766E597C2}"/>
    <cellStyle name="Normal 5 8 6" xfId="18500" xr:uid="{9D092FCA-9760-42B3-A730-AB45D16BF6D4}"/>
    <cellStyle name="Normal 5 8 7" xfId="27238" xr:uid="{92E479FB-2DD7-472B-A1A8-573A29B67369}"/>
    <cellStyle name="Normal 5 9" xfId="2039" xr:uid="{C24E9308-9BE6-4BCB-87BC-70014C7A4EF2}"/>
    <cellStyle name="Normal 5 9 2" xfId="4219" xr:uid="{458779F2-157C-4F91-A390-CE9809E3E65A}"/>
    <cellStyle name="Normal 5 9 2 2" xfId="12968" xr:uid="{C9CF1D3A-24BF-4B4C-80E2-F693CC7A8C71}"/>
    <cellStyle name="Normal 5 9 2 3" xfId="21703" xr:uid="{2DFE7E66-FB38-4378-B42A-DB788CD91371}"/>
    <cellStyle name="Normal 5 9 3" xfId="6416" xr:uid="{F90B73DB-EBBF-4693-AD0F-D8D24F15B989}"/>
    <cellStyle name="Normal 5 9 3 2" xfId="15158" xr:uid="{6400DECB-15BB-45CB-AC02-E9DA0F51888D}"/>
    <cellStyle name="Normal 5 9 3 3" xfId="23893" xr:uid="{7C12C0DD-8F5E-4103-B41C-255BD2991B0F}"/>
    <cellStyle name="Normal 5 9 4" xfId="8610" xr:uid="{D2931341-88DA-4BD2-B77A-806BE2AA82FC}"/>
    <cellStyle name="Normal 5 9 4 2" xfId="17347" xr:uid="{695275B1-36E5-497F-B1FD-64126DBF5345}"/>
    <cellStyle name="Normal 5 9 4 3" xfId="26082" xr:uid="{C7E0E6D3-86DB-4534-AC80-B0481463BB67}"/>
    <cellStyle name="Normal 5 9 5" xfId="10791" xr:uid="{D93BBB73-7729-42F7-AC03-62668CE31BF7}"/>
    <cellStyle name="Normal 5 9 6" xfId="19526" xr:uid="{0552479D-0733-48FE-891D-0AF7CEC54433}"/>
    <cellStyle name="Normal 5 9 7" xfId="28273" xr:uid="{08AAF3F2-CDCE-4970-8B21-6BCF63BEC766}"/>
    <cellStyle name="Normal 50" xfId="26251" xr:uid="{5DEE69FC-86D9-4CBF-9DF5-7AB77E61F23A}"/>
    <cellStyle name="Normal 51" xfId="28185" xr:uid="{8DEB23D4-C42E-46CF-A2CD-9CE79211CAC6}"/>
    <cellStyle name="Normal 52" xfId="28443" xr:uid="{615D9210-E242-4D5C-A102-915C53E8D17B}"/>
    <cellStyle name="Normal 53" xfId="28442" xr:uid="{EB98D26A-4DE0-4A83-90E3-EA99EFCA899F}"/>
    <cellStyle name="Normal 54" xfId="28444" xr:uid="{B3E66258-A7B8-4F75-B21B-928801CD3D3C}"/>
    <cellStyle name="Normal 6" xfId="8" xr:uid="{5446C2E1-7C73-4A55-BE58-15D38B93DB95}"/>
    <cellStyle name="Normal 6 10" xfId="4443" xr:uid="{68FA0BD7-45CA-4A15-BDE9-5A81A3D4B090}"/>
    <cellStyle name="Normal 6 10 2" xfId="13185" xr:uid="{591FA968-03E7-401F-AC95-1CFDB22CA3F8}"/>
    <cellStyle name="Normal 6 10 3" xfId="21920" xr:uid="{12CB0E4F-EA8C-48CF-AB11-EE0732473B68}"/>
    <cellStyle name="Normal 6 11" xfId="6636" xr:uid="{39EB472C-5102-44F7-A605-D4D6CAABA857}"/>
    <cellStyle name="Normal 6 11 2" xfId="15374" xr:uid="{7592F4CC-08A7-4D5F-9687-9F5E8C2DDDDF}"/>
    <cellStyle name="Normal 6 11 3" xfId="24109" xr:uid="{5A28EF67-9FFF-49F9-B5DA-9E7FB1C2A6A0}"/>
    <cellStyle name="Normal 6 12" xfId="8830" xr:uid="{9DCC2074-6E87-48A6-A987-7C8BFB9F8674}"/>
    <cellStyle name="Normal 6 13" xfId="17564" xr:uid="{F2B70C9B-7D58-449D-AA62-2C5FB0F484F3}"/>
    <cellStyle name="Normal 6 14" xfId="26299" xr:uid="{9D0C002D-6C6E-453A-A06C-CE1987A930BD}"/>
    <cellStyle name="Normal 6 15" xfId="65" xr:uid="{A4F9BE40-B835-4AA5-9A7E-4A051A7340FF}"/>
    <cellStyle name="Normal 6 2" xfId="161" xr:uid="{CC44B7E1-E85B-4796-97FB-D184FDC5D08F}"/>
    <cellStyle name="Normal 6 2 10" xfId="6732" xr:uid="{6BBCF57E-68C1-4DD1-871E-2D29B6F0C76E}"/>
    <cellStyle name="Normal 6 2 10 2" xfId="15470" xr:uid="{8694CA75-B3A8-40E7-AACE-2D24CD0A5087}"/>
    <cellStyle name="Normal 6 2 10 3" xfId="24205" xr:uid="{F0162E06-F503-41D1-8047-6A47AB59729E}"/>
    <cellStyle name="Normal 6 2 11" xfId="8926" xr:uid="{F2939E5C-299F-45AA-8749-AA5CD33A0384}"/>
    <cellStyle name="Normal 6 2 12" xfId="17660" xr:uid="{0F62F277-78A2-4D05-858E-11D3FA0EFC77}"/>
    <cellStyle name="Normal 6 2 13" xfId="26395" xr:uid="{98A95FF2-B67B-4A0D-988F-9C50F528F350}"/>
    <cellStyle name="Normal 6 2 2" xfId="353" xr:uid="{B9843B7E-60F0-468A-BDBA-41CE8EB6BE84}"/>
    <cellStyle name="Normal 6 2 2 2" xfId="1321" xr:uid="{379A8D45-D84E-41FC-810E-B225763D0E42}"/>
    <cellStyle name="Normal 6 2 2 2 2" xfId="3506" xr:uid="{9234EC42-2D8A-4D82-9894-E364D1E16BC8}"/>
    <cellStyle name="Normal 6 2 2 2 2 2" xfId="12255" xr:uid="{2740A9B3-3521-48D3-8BFB-18B2443B2E5E}"/>
    <cellStyle name="Normal 6 2 2 2 2 3" xfId="20990" xr:uid="{B58116C1-864A-48A0-86B9-7C7B48AC4304}"/>
    <cellStyle name="Normal 6 2 2 2 3" xfId="5700" xr:uid="{1B73FBDD-EADB-4D82-A50E-172E8C25E744}"/>
    <cellStyle name="Normal 6 2 2 2 3 2" xfId="14442" xr:uid="{C3C8C8AA-D416-4FFC-B814-01241094E609}"/>
    <cellStyle name="Normal 6 2 2 2 3 3" xfId="23177" xr:uid="{8085126E-50D9-4F8B-B031-610B6A99D9EA}"/>
    <cellStyle name="Normal 6 2 2 2 4" xfId="7893" xr:uid="{3C246BC9-D9CE-4C75-92E2-999915B488F7}"/>
    <cellStyle name="Normal 6 2 2 2 4 2" xfId="16631" xr:uid="{0C334BD5-EFF5-44CE-9AC1-F08E11876E83}"/>
    <cellStyle name="Normal 6 2 2 2 4 3" xfId="25366" xr:uid="{4BDB1110-B14C-4E60-80EA-BAC1D0472092}"/>
    <cellStyle name="Normal 6 2 2 2 5" xfId="10078" xr:uid="{3373DFE6-629B-4FE4-95B7-BCE710C2C196}"/>
    <cellStyle name="Normal 6 2 2 2 6" xfId="18812" xr:uid="{F5A517DB-58C0-411C-9225-9F11C5A3886A}"/>
    <cellStyle name="Normal 6 2 2 2 7" xfId="27556" xr:uid="{F755652E-4F04-47B2-AFDC-714F7D3FD083}"/>
    <cellStyle name="Normal 6 2 2 3" xfId="2545" xr:uid="{8DA9E256-2CF4-4D82-AA60-F4EA22952969}"/>
    <cellStyle name="Normal 6 2 2 3 2" xfId="11294" xr:uid="{D576A6B8-725B-420E-AB23-11E7E95A166D}"/>
    <cellStyle name="Normal 6 2 2 3 3" xfId="20029" xr:uid="{DFB754EB-841F-45F5-9D7F-FBB53ECB99EF}"/>
    <cellStyle name="Normal 6 2 2 4" xfId="4731" xr:uid="{48A0E162-14E9-42C8-ADA8-A46CBCE66188}"/>
    <cellStyle name="Normal 6 2 2 4 2" xfId="13473" xr:uid="{273C9BE7-77DF-4B21-BA15-7000758F62CD}"/>
    <cellStyle name="Normal 6 2 2 4 3" xfId="22208" xr:uid="{BA3B1DB5-49FF-45D7-A988-7B68F8094444}"/>
    <cellStyle name="Normal 6 2 2 5" xfId="6924" xr:uid="{C282D49B-DA40-4B00-A8F9-EE647AD086B4}"/>
    <cellStyle name="Normal 6 2 2 5 2" xfId="15662" xr:uid="{9964421F-93E5-4CCA-A214-89C1400D5F27}"/>
    <cellStyle name="Normal 6 2 2 5 3" xfId="24397" xr:uid="{7ACB1556-663E-44B7-849E-2CA366CB75B0}"/>
    <cellStyle name="Normal 6 2 2 6" xfId="9118" xr:uid="{71370344-5222-4A75-B7BA-1608072BD6F3}"/>
    <cellStyle name="Normal 6 2 2 7" xfId="17852" xr:uid="{B0DD74C2-123B-45FD-BC05-6C66FF08357F}"/>
    <cellStyle name="Normal 6 2 2 8" xfId="26587" xr:uid="{609F1FF1-C7F7-4883-858B-B5FE615297FE}"/>
    <cellStyle name="Normal 6 2 3" xfId="545" xr:uid="{351B6C7D-9364-4549-80AF-0839684FFD8E}"/>
    <cellStyle name="Normal 6 2 3 2" xfId="1513" xr:uid="{24FE7BD3-C6AF-4C96-AEC2-8DB98A3CEE98}"/>
    <cellStyle name="Normal 6 2 3 2 2" xfId="3698" xr:uid="{AE836B9F-6160-4541-B736-A56F03DE416D}"/>
    <cellStyle name="Normal 6 2 3 2 2 2" xfId="12447" xr:uid="{9C97E544-F0F1-4E83-A1A2-493A4F64F729}"/>
    <cellStyle name="Normal 6 2 3 2 2 3" xfId="21182" xr:uid="{CC871CEF-FA7D-49AD-8986-B75F0E6A5E4C}"/>
    <cellStyle name="Normal 6 2 3 2 3" xfId="5892" xr:uid="{C97484F8-BC07-42C1-B60A-B74AEB140B93}"/>
    <cellStyle name="Normal 6 2 3 2 3 2" xfId="14634" xr:uid="{FFD41ED6-1AB2-44C8-BC81-47121E6B60EC}"/>
    <cellStyle name="Normal 6 2 3 2 3 3" xfId="23369" xr:uid="{4E759390-DF02-48BD-AC87-98984B350730}"/>
    <cellStyle name="Normal 6 2 3 2 4" xfId="8085" xr:uid="{DDB5CB2B-1191-4852-AB4B-BF2893BE1781}"/>
    <cellStyle name="Normal 6 2 3 2 4 2" xfId="16823" xr:uid="{324B3CCD-C447-47C6-B992-B6EC21AD9551}"/>
    <cellStyle name="Normal 6 2 3 2 4 3" xfId="25558" xr:uid="{0F098819-978B-4E4E-A37B-CDFF93E619A8}"/>
    <cellStyle name="Normal 6 2 3 2 5" xfId="10270" xr:uid="{97CE3803-CCCB-4CBB-A465-1DDBDD6D3EEE}"/>
    <cellStyle name="Normal 6 2 3 2 6" xfId="19004" xr:uid="{9AEE3FF8-8AD8-4AE8-99F2-8814ADF255CF}"/>
    <cellStyle name="Normal 6 2 3 2 7" xfId="27748" xr:uid="{E336D5FE-BCF3-4262-88E1-65A891675E17}"/>
    <cellStyle name="Normal 6 2 3 3" xfId="2737" xr:uid="{B5BE291B-DE04-4AFA-80CB-DA4CCB1A78FB}"/>
    <cellStyle name="Normal 6 2 3 3 2" xfId="11486" xr:uid="{10581E36-9CC4-4586-9BD6-89770D213214}"/>
    <cellStyle name="Normal 6 2 3 3 3" xfId="20221" xr:uid="{60B3624E-687C-4BDE-A772-124F8099A06E}"/>
    <cellStyle name="Normal 6 2 3 4" xfId="4923" xr:uid="{E7ACC3AE-D259-4657-A189-8C26829136D9}"/>
    <cellStyle name="Normal 6 2 3 4 2" xfId="13665" xr:uid="{16D82C9D-02CB-41BC-9747-63A7AB1B63A9}"/>
    <cellStyle name="Normal 6 2 3 4 3" xfId="22400" xr:uid="{3A450A3A-515A-414E-97DA-9A3D3E584F71}"/>
    <cellStyle name="Normal 6 2 3 5" xfId="7116" xr:uid="{15D27F46-DE68-490F-8DE1-2F4DB6C2FCA9}"/>
    <cellStyle name="Normal 6 2 3 5 2" xfId="15854" xr:uid="{983F3D83-A16A-4C9E-A080-E8FDE4550551}"/>
    <cellStyle name="Normal 6 2 3 5 3" xfId="24589" xr:uid="{2A5F62F8-4BD0-48E1-BBF1-13B6714ED9B7}"/>
    <cellStyle name="Normal 6 2 3 6" xfId="9310" xr:uid="{7890FCF3-185D-41F2-8B6A-D0AE291E407B}"/>
    <cellStyle name="Normal 6 2 3 7" xfId="18044" xr:uid="{B9BA6C41-8FD7-402C-BC28-C38F3C82B4B7}"/>
    <cellStyle name="Normal 6 2 3 8" xfId="26779" xr:uid="{62425AF7-4486-4BF9-A395-1F01AE23808E}"/>
    <cellStyle name="Normal 6 2 4" xfId="737" xr:uid="{DF42DED7-F446-4400-811E-C4EE5B02037C}"/>
    <cellStyle name="Normal 6 2 4 2" xfId="1705" xr:uid="{82A739C2-9D51-43E3-A4EB-843F1779B1C7}"/>
    <cellStyle name="Normal 6 2 4 2 2" xfId="3890" xr:uid="{EB80B327-7A8D-472B-A616-91C6F1F18AA2}"/>
    <cellStyle name="Normal 6 2 4 2 2 2" xfId="12639" xr:uid="{6B8DB3EA-0C71-438A-9FE6-08CEDD642EAA}"/>
    <cellStyle name="Normal 6 2 4 2 2 3" xfId="21374" xr:uid="{7ECB22A2-0953-417B-A351-16812F6EEC9D}"/>
    <cellStyle name="Normal 6 2 4 2 3" xfId="6084" xr:uid="{96F853A3-DD74-4CE7-96FE-BF50EF993C20}"/>
    <cellStyle name="Normal 6 2 4 2 3 2" xfId="14826" xr:uid="{648977C0-4B83-4B1E-A06E-DF680D150430}"/>
    <cellStyle name="Normal 6 2 4 2 3 3" xfId="23561" xr:uid="{8F18B5F2-4440-432C-ACCB-ADB121B97D15}"/>
    <cellStyle name="Normal 6 2 4 2 4" xfId="8277" xr:uid="{C5F5FD78-97DC-41D1-B42D-545387D2A897}"/>
    <cellStyle name="Normal 6 2 4 2 4 2" xfId="17015" xr:uid="{AEB16F34-92F3-4791-97DC-CC80B4B6F6F1}"/>
    <cellStyle name="Normal 6 2 4 2 4 3" xfId="25750" xr:uid="{8849E84B-7E05-4EF1-B5BE-2249075165D6}"/>
    <cellStyle name="Normal 6 2 4 2 5" xfId="10462" xr:uid="{6558CE1A-BFAE-4FE9-9B84-77034A45ACD7}"/>
    <cellStyle name="Normal 6 2 4 2 6" xfId="19196" xr:uid="{28AA0975-11CA-4D02-8CE3-16ECD422FBCA}"/>
    <cellStyle name="Normal 6 2 4 2 7" xfId="27940" xr:uid="{A2CAEB42-C307-420E-9A7D-CA580743DE56}"/>
    <cellStyle name="Normal 6 2 4 3" xfId="2929" xr:uid="{CCE68B14-B192-4EFB-B201-153649CB9E81}"/>
    <cellStyle name="Normal 6 2 4 3 2" xfId="11678" xr:uid="{8D37D20F-B879-4723-9FD4-693080397573}"/>
    <cellStyle name="Normal 6 2 4 3 3" xfId="20413" xr:uid="{038F9640-1657-4382-BBA4-55F496E4E941}"/>
    <cellStyle name="Normal 6 2 4 4" xfId="5115" xr:uid="{15450C32-D09D-4392-BD05-A430EC035D67}"/>
    <cellStyle name="Normal 6 2 4 4 2" xfId="13857" xr:uid="{17C47421-86A9-4EB7-9083-C0CE656A6E02}"/>
    <cellStyle name="Normal 6 2 4 4 3" xfId="22592" xr:uid="{A4A7A09D-85F3-4943-8613-ED055202EBC3}"/>
    <cellStyle name="Normal 6 2 4 5" xfId="7308" xr:uid="{1B1727C4-AA89-406B-AA6D-F8CFFCFDACCB}"/>
    <cellStyle name="Normal 6 2 4 5 2" xfId="16046" xr:uid="{B57F35DF-4DAF-4B0B-B977-D6A507090EE7}"/>
    <cellStyle name="Normal 6 2 4 5 3" xfId="24781" xr:uid="{25FFFE4F-5FE1-4DB6-90ED-AEC14225A3BD}"/>
    <cellStyle name="Normal 6 2 4 6" xfId="9502" xr:uid="{1BC21D61-FC02-4F49-AC4D-C9FE2506A1C2}"/>
    <cellStyle name="Normal 6 2 4 7" xfId="18236" xr:uid="{CF3857E4-B5B4-4635-B2D7-78E690E2FEF9}"/>
    <cellStyle name="Normal 6 2 4 8" xfId="26971" xr:uid="{0A120E89-3B65-4560-9C7C-747FA4BF7C67}"/>
    <cellStyle name="Normal 6 2 5" xfId="929" xr:uid="{385B4F2D-8A20-4D6A-9AF4-C1637ACA4AA1}"/>
    <cellStyle name="Normal 6 2 5 2" xfId="1897" xr:uid="{2E323075-3374-43B1-9EC7-64E4D07F927A}"/>
    <cellStyle name="Normal 6 2 5 2 2" xfId="4082" xr:uid="{4BE5E44D-7995-46BF-BF6A-81BDBA2EB1EB}"/>
    <cellStyle name="Normal 6 2 5 2 2 2" xfId="12831" xr:uid="{7F525378-AB5A-45F8-A74D-71CF4CEAFAC4}"/>
    <cellStyle name="Normal 6 2 5 2 2 3" xfId="21566" xr:uid="{188B5599-FC16-43BB-937C-BE7DD40754A9}"/>
    <cellStyle name="Normal 6 2 5 2 3" xfId="6276" xr:uid="{26EC22ED-2A7C-4709-9534-89E7068E3982}"/>
    <cellStyle name="Normal 6 2 5 2 3 2" xfId="15018" xr:uid="{6014BA89-8405-422F-914B-EACDFF42E051}"/>
    <cellStyle name="Normal 6 2 5 2 3 3" xfId="23753" xr:uid="{FE320102-6B4F-4EAF-8CF2-6D93B8ECEE09}"/>
    <cellStyle name="Normal 6 2 5 2 4" xfId="8469" xr:uid="{2FC5E607-5C68-480B-AD26-FD32E2CD2BE5}"/>
    <cellStyle name="Normal 6 2 5 2 4 2" xfId="17207" xr:uid="{E58AA581-25B0-4B45-B006-4DF18D4C93C8}"/>
    <cellStyle name="Normal 6 2 5 2 4 3" xfId="25942" xr:uid="{A50D3C52-FCA4-4C7C-9F69-22BCB4D0C336}"/>
    <cellStyle name="Normal 6 2 5 2 5" xfId="10654" xr:uid="{714C031F-B081-4761-AF61-4C6D13BA0EE1}"/>
    <cellStyle name="Normal 6 2 5 2 6" xfId="19388" xr:uid="{F0A56CCC-3162-435B-9B41-178D9D2515C4}"/>
    <cellStyle name="Normal 6 2 5 2 7" xfId="28132" xr:uid="{AFD53326-DC25-49FB-8624-1A20D60CF2EE}"/>
    <cellStyle name="Normal 6 2 5 3" xfId="3121" xr:uid="{8AB2239E-2E09-4612-A8D2-2426B49EB051}"/>
    <cellStyle name="Normal 6 2 5 3 2" xfId="11870" xr:uid="{7A5234BB-1D4C-4E1C-B7CF-4C34F2C14EFD}"/>
    <cellStyle name="Normal 6 2 5 3 3" xfId="20605" xr:uid="{F6AE2A88-BA4F-4FF1-B319-BB8ED6B8B31F}"/>
    <cellStyle name="Normal 6 2 5 4" xfId="5307" xr:uid="{27D16555-0228-4F2C-8C96-5CED015EF921}"/>
    <cellStyle name="Normal 6 2 5 4 2" xfId="14049" xr:uid="{1A8B4882-97FE-4C10-B11D-72C7608FC5CD}"/>
    <cellStyle name="Normal 6 2 5 4 3" xfId="22784" xr:uid="{C7F80A10-E58F-4F74-AF6F-4BDE58662793}"/>
    <cellStyle name="Normal 6 2 5 5" xfId="7500" xr:uid="{2C76CD7D-C9A8-4D9C-A352-0C22928D7D88}"/>
    <cellStyle name="Normal 6 2 5 5 2" xfId="16238" xr:uid="{16F0978B-55BC-4F9F-ADCB-3180DAAACE03}"/>
    <cellStyle name="Normal 6 2 5 5 3" xfId="24973" xr:uid="{CEBA0D4B-270D-4785-843C-B0413D0B96EF}"/>
    <cellStyle name="Normal 6 2 5 6" xfId="9694" xr:uid="{9FEC4C38-B4BC-4B45-9493-C627C9BCDA6A}"/>
    <cellStyle name="Normal 6 2 5 7" xfId="18428" xr:uid="{8215A16C-6BF6-4C61-8CDB-38361D916029}"/>
    <cellStyle name="Normal 6 2 5 8" xfId="27163" xr:uid="{EEA2658A-6FC5-42CF-85A1-325323227373}"/>
    <cellStyle name="Normal 6 2 6" xfId="1123" xr:uid="{F93CDCF8-97DB-40D4-96D1-03432318AE27}"/>
    <cellStyle name="Normal 6 2 6 2" xfId="3314" xr:uid="{92490D62-2013-4067-8DD6-095C643F6AEB}"/>
    <cellStyle name="Normal 6 2 6 2 2" xfId="12063" xr:uid="{AA09CEEC-FB0A-4B6A-BEE6-62AC7090D053}"/>
    <cellStyle name="Normal 6 2 6 2 3" xfId="20798" xr:uid="{C7F17215-AB3B-42D4-AC64-6FD6166BEF17}"/>
    <cellStyle name="Normal 6 2 6 3" xfId="5502" xr:uid="{C99B3AF1-A218-4FCB-B3CA-BBE4657BF44E}"/>
    <cellStyle name="Normal 6 2 6 3 2" xfId="14244" xr:uid="{68820A5E-A32D-4614-B7AB-CBC4A3CB2D1C}"/>
    <cellStyle name="Normal 6 2 6 3 3" xfId="22979" xr:uid="{91D1471C-FD2D-4F25-98DA-0E12ED0C8293}"/>
    <cellStyle name="Normal 6 2 6 4" xfId="7695" xr:uid="{FB8C49BE-DC21-4C94-B5F7-A16A477A0A6E}"/>
    <cellStyle name="Normal 6 2 6 4 2" xfId="16433" xr:uid="{583AC541-84C1-41F7-8411-762B976C670A}"/>
    <cellStyle name="Normal 6 2 6 4 3" xfId="25168" xr:uid="{47083259-F40A-41F1-AE4B-3823BDAF0BF2}"/>
    <cellStyle name="Normal 6 2 6 5" xfId="9886" xr:uid="{D56552AA-0DC2-4C31-906A-575D82B7FBDE}"/>
    <cellStyle name="Normal 6 2 6 6" xfId="18620" xr:uid="{E7BA646C-4F23-4565-911B-D75B63DDD049}"/>
    <cellStyle name="Normal 6 2 6 7" xfId="27358" xr:uid="{1C132389-5A6F-4DBD-A656-CF5CBB1871A8}"/>
    <cellStyle name="Normal 6 2 7" xfId="2159" xr:uid="{63786BA0-AB04-445E-8D13-9D29EDF063E3}"/>
    <cellStyle name="Normal 6 2 7 2" xfId="4339" xr:uid="{9EA6093A-F33F-4109-B843-7628978C5DAC}"/>
    <cellStyle name="Normal 6 2 7 2 2" xfId="13088" xr:uid="{5264DAEE-AE4D-41FC-8AA0-C997B99BD81D}"/>
    <cellStyle name="Normal 6 2 7 2 3" xfId="21823" xr:uid="{2FA76E58-CE4C-47A4-B59B-8B8C57DAB00B}"/>
    <cellStyle name="Normal 6 2 7 3" xfId="6536" xr:uid="{1456D87F-2C6F-46AE-B8F0-12183D186C00}"/>
    <cellStyle name="Normal 6 2 7 3 2" xfId="15278" xr:uid="{DA71B71D-0751-4361-B40C-4BDAAC65385B}"/>
    <cellStyle name="Normal 6 2 7 3 3" xfId="24013" xr:uid="{6C1A33A8-44F4-4C42-972F-EF913E694A0C}"/>
    <cellStyle name="Normal 6 2 7 4" xfId="8730" xr:uid="{7C2889D8-5683-413C-A998-F8D450341ED9}"/>
    <cellStyle name="Normal 6 2 7 4 2" xfId="17467" xr:uid="{4C767FE1-78C8-476A-B8E9-6D625D149A04}"/>
    <cellStyle name="Normal 6 2 7 4 3" xfId="26202" xr:uid="{EF42AC4A-B956-47A4-AA4A-BF54E887888E}"/>
    <cellStyle name="Normal 6 2 7 5" xfId="10911" xr:uid="{48FDCDE6-4C55-467A-81C8-9DF102F57CF9}"/>
    <cellStyle name="Normal 6 2 7 6" xfId="19646" xr:uid="{70C3A2BE-DEE6-4BFD-8214-C1B5F8D1F18D}"/>
    <cellStyle name="Normal 6 2 7 7" xfId="28393" xr:uid="{7D695E82-C3CE-46E9-9FAA-CB29E6892E0C}"/>
    <cellStyle name="Normal 6 2 8" xfId="2353" xr:uid="{E648F5BC-358F-4DE9-B2D9-0E6FE1F73DCC}"/>
    <cellStyle name="Normal 6 2 8 2" xfId="11102" xr:uid="{12319CB6-BD70-49F5-9B9F-1F44027D8A2A}"/>
    <cellStyle name="Normal 6 2 8 3" xfId="19837" xr:uid="{E89798E5-09D8-44EF-AF64-8F2FE39D7100}"/>
    <cellStyle name="Normal 6 2 9" xfId="4539" xr:uid="{5CFF2353-2223-4B34-AE3E-C81AE42B0BD3}"/>
    <cellStyle name="Normal 6 2 9 2" xfId="13281" xr:uid="{0A7FBC9E-899A-4FCE-8592-219807A04EC4}"/>
    <cellStyle name="Normal 6 2 9 3" xfId="22016" xr:uid="{0A83F9C8-6EED-4ADE-9CF6-CB5B2B501CB1}"/>
    <cellStyle name="Normal 6 3" xfId="257" xr:uid="{C29F3C42-1C58-43B3-866D-6392893C588A}"/>
    <cellStyle name="Normal 6 3 2" xfId="1225" xr:uid="{CB5CDB1F-27F5-4914-94F6-374FF2F5A3AF}"/>
    <cellStyle name="Normal 6 3 2 2" xfId="3410" xr:uid="{C13B6E3F-3F21-4712-971E-22EFC6783F35}"/>
    <cellStyle name="Normal 6 3 2 2 2" xfId="12159" xr:uid="{C79A8A9E-A322-49B7-9CFB-7D7BD55265BB}"/>
    <cellStyle name="Normal 6 3 2 2 3" xfId="20894" xr:uid="{2553332B-5155-4675-A9DE-D59EF496A9FF}"/>
    <cellStyle name="Normal 6 3 2 3" xfId="5604" xr:uid="{56E0B013-65BE-43D6-869C-AA5179D0CA96}"/>
    <cellStyle name="Normal 6 3 2 3 2" xfId="14346" xr:uid="{8BEC2105-6C6F-4EC3-9E1D-E36194B63D20}"/>
    <cellStyle name="Normal 6 3 2 3 3" xfId="23081" xr:uid="{99F7F188-D87E-47C0-9DE2-54FAF96C925F}"/>
    <cellStyle name="Normal 6 3 2 4" xfId="7797" xr:uid="{C06637DC-D914-46A4-9D67-73FC82DF7DB5}"/>
    <cellStyle name="Normal 6 3 2 4 2" xfId="16535" xr:uid="{07C039ED-807C-4E44-B801-35412BA818F3}"/>
    <cellStyle name="Normal 6 3 2 4 3" xfId="25270" xr:uid="{61A318B4-9140-4AED-A7A5-F22DDDC2BD19}"/>
    <cellStyle name="Normal 6 3 2 5" xfId="9982" xr:uid="{14F67163-5B9B-4522-9C15-9CA38107C057}"/>
    <cellStyle name="Normal 6 3 2 6" xfId="18716" xr:uid="{24313438-8E23-42FB-B82A-BB450B1FCDAB}"/>
    <cellStyle name="Normal 6 3 2 7" xfId="27460" xr:uid="{0A679195-ED48-4AAC-B7C2-23E4964B340C}"/>
    <cellStyle name="Normal 6 3 3" xfId="2449" xr:uid="{0C49795E-3401-44F9-877E-A83CEE26B066}"/>
    <cellStyle name="Normal 6 3 3 2" xfId="11198" xr:uid="{15F147B7-9CEE-49C7-A6C6-1AD380C1468E}"/>
    <cellStyle name="Normal 6 3 3 3" xfId="19933" xr:uid="{62B5F64B-B026-4CF8-B41F-2333AC1A842A}"/>
    <cellStyle name="Normal 6 3 4" xfId="4635" xr:uid="{AD2B04C8-2D05-4C6A-AD8B-F882374D74E0}"/>
    <cellStyle name="Normal 6 3 4 2" xfId="13377" xr:uid="{AF411E5B-0130-42AB-9036-27E97B6D2685}"/>
    <cellStyle name="Normal 6 3 4 3" xfId="22112" xr:uid="{BE233BC2-64F3-4119-A351-F13139F092AB}"/>
    <cellStyle name="Normal 6 3 5" xfId="6828" xr:uid="{4A134675-F6DB-46DA-9271-B468FA7B561B}"/>
    <cellStyle name="Normal 6 3 5 2" xfId="15566" xr:uid="{4A946565-11D8-48B5-9982-A419E2D2C6EA}"/>
    <cellStyle name="Normal 6 3 5 3" xfId="24301" xr:uid="{9AB95A1A-CCE7-4A6B-ADE1-10AD9D0524EE}"/>
    <cellStyle name="Normal 6 3 6" xfId="9022" xr:uid="{F99D18DC-E931-44C0-9E37-B5A2938BBF6E}"/>
    <cellStyle name="Normal 6 3 7" xfId="17756" xr:uid="{81EB50E7-B30D-4E8F-AA4E-078AFC8092BA}"/>
    <cellStyle name="Normal 6 3 8" xfId="26491" xr:uid="{21AC9F67-931C-4029-8B71-CD7BE3FDBB36}"/>
    <cellStyle name="Normal 6 4" xfId="449" xr:uid="{2716250D-2FB8-4F99-9D9C-D5271E673D21}"/>
    <cellStyle name="Normal 6 4 2" xfId="1417" xr:uid="{C5A70E1E-48C8-47A1-89A1-8E5DCB84AB6D}"/>
    <cellStyle name="Normal 6 4 2 2" xfId="3602" xr:uid="{4DCBF2BD-7DBD-4BF4-897E-980AE5994D25}"/>
    <cellStyle name="Normal 6 4 2 2 2" xfId="12351" xr:uid="{04581FDA-6C74-4EF7-9594-23E602A7D2B9}"/>
    <cellStyle name="Normal 6 4 2 2 3" xfId="21086" xr:uid="{BB1335E9-C814-4552-B608-EAC3F20BE496}"/>
    <cellStyle name="Normal 6 4 2 3" xfId="5796" xr:uid="{B55FF6EA-6E5F-4B13-AE15-FF57568404AF}"/>
    <cellStyle name="Normal 6 4 2 3 2" xfId="14538" xr:uid="{57C24792-0689-4017-998B-D8355E6DEC29}"/>
    <cellStyle name="Normal 6 4 2 3 3" xfId="23273" xr:uid="{1D6961E9-6FC0-4862-969D-506FAE74B03C}"/>
    <cellStyle name="Normal 6 4 2 4" xfId="7989" xr:uid="{CDC9C00A-01BB-4CED-9D5F-BFF2FF9A521F}"/>
    <cellStyle name="Normal 6 4 2 4 2" xfId="16727" xr:uid="{3994EF72-4305-41E9-BC56-6A350838A807}"/>
    <cellStyle name="Normal 6 4 2 4 3" xfId="25462" xr:uid="{38116AEC-01CB-4916-925F-D9CFB856269E}"/>
    <cellStyle name="Normal 6 4 2 5" xfId="10174" xr:uid="{13006113-3F9B-4251-9249-564A71396129}"/>
    <cellStyle name="Normal 6 4 2 6" xfId="18908" xr:uid="{7BEB1684-A14F-483A-A1F2-291C81F51332}"/>
    <cellStyle name="Normal 6 4 2 7" xfId="27652" xr:uid="{CB9DC5E4-B551-4735-A735-499FB0367212}"/>
    <cellStyle name="Normal 6 4 3" xfId="2641" xr:uid="{9F1AD569-B601-4552-930A-1C8C204A1637}"/>
    <cellStyle name="Normal 6 4 3 2" xfId="11390" xr:uid="{4C4F0677-C897-422D-84CD-15D0060E42F3}"/>
    <cellStyle name="Normal 6 4 3 3" xfId="20125" xr:uid="{52F00B8A-114C-4A70-972D-259C5DEF15B8}"/>
    <cellStyle name="Normal 6 4 4" xfId="4827" xr:uid="{29522BB7-8A66-4F57-AD80-4D4C1216ADD9}"/>
    <cellStyle name="Normal 6 4 4 2" xfId="13569" xr:uid="{38C5B953-DB01-4A13-9FCD-D1833903C505}"/>
    <cellStyle name="Normal 6 4 4 3" xfId="22304" xr:uid="{9CCC2093-957D-4738-86C7-3D2C78FB993F}"/>
    <cellStyle name="Normal 6 4 5" xfId="7020" xr:uid="{1E953A50-C79F-4EB1-8744-17C722490EE8}"/>
    <cellStyle name="Normal 6 4 5 2" xfId="15758" xr:uid="{113C035B-4A7D-472D-B6EC-5B47F0F96BB0}"/>
    <cellStyle name="Normal 6 4 5 3" xfId="24493" xr:uid="{976FCE2A-7E10-4023-BADB-DEB98453A50B}"/>
    <cellStyle name="Normal 6 4 6" xfId="9214" xr:uid="{F8B6B55A-49B7-4BB8-B725-5BADF6C44805}"/>
    <cellStyle name="Normal 6 4 7" xfId="17948" xr:uid="{966C53E7-ECF9-4C18-A919-FBA6030AE31C}"/>
    <cellStyle name="Normal 6 4 8" xfId="26683" xr:uid="{02FED43E-2B9B-487E-B0E5-C88DE2159FC5}"/>
    <cellStyle name="Normal 6 5" xfId="641" xr:uid="{47B7C0FC-4575-42A0-89A7-D2341A73255A}"/>
    <cellStyle name="Normal 6 5 2" xfId="1609" xr:uid="{61E4A971-4CD0-42ED-B954-19429769ACD8}"/>
    <cellStyle name="Normal 6 5 2 2" xfId="3794" xr:uid="{E0BBCA5D-E7B6-4243-AB28-4EA92F938876}"/>
    <cellStyle name="Normal 6 5 2 2 2" xfId="12543" xr:uid="{32F730DC-8253-4D3D-8D7E-3388376EC94A}"/>
    <cellStyle name="Normal 6 5 2 2 3" xfId="21278" xr:uid="{532961BC-3F6C-4801-9943-7F426548B524}"/>
    <cellStyle name="Normal 6 5 2 3" xfId="5988" xr:uid="{AF66CE96-CBD7-41E9-9B5F-490748C2F0E2}"/>
    <cellStyle name="Normal 6 5 2 3 2" xfId="14730" xr:uid="{F6CA0913-9BE0-40E7-8CD5-137E048BD943}"/>
    <cellStyle name="Normal 6 5 2 3 3" xfId="23465" xr:uid="{9B08B05D-A580-41F1-A5CB-72359A00ED17}"/>
    <cellStyle name="Normal 6 5 2 4" xfId="8181" xr:uid="{564AE4F2-4BA3-4110-A78D-8A4E8A65C53A}"/>
    <cellStyle name="Normal 6 5 2 4 2" xfId="16919" xr:uid="{EE1CAD45-81A2-4FD2-9FCA-B19EF505A86C}"/>
    <cellStyle name="Normal 6 5 2 4 3" xfId="25654" xr:uid="{F60B957E-AEE2-42DD-84B1-B3D8965939AC}"/>
    <cellStyle name="Normal 6 5 2 5" xfId="10366" xr:uid="{0EDE1262-C086-4380-B454-6B57CEBCFE46}"/>
    <cellStyle name="Normal 6 5 2 6" xfId="19100" xr:uid="{B0BC3F68-90CB-43EB-AF36-680E4FDE96C0}"/>
    <cellStyle name="Normal 6 5 2 7" xfId="27844" xr:uid="{D5B48570-FA2D-4A90-9B1A-8C3D1C24D877}"/>
    <cellStyle name="Normal 6 5 3" xfId="2833" xr:uid="{EE1D2881-4913-4A4D-A233-CEA01908FD72}"/>
    <cellStyle name="Normal 6 5 3 2" xfId="11582" xr:uid="{DF9439CC-0B9A-42E3-B0BC-B7F97D859C57}"/>
    <cellStyle name="Normal 6 5 3 3" xfId="20317" xr:uid="{26647F82-86B2-4067-9B2F-26B07EF9A284}"/>
    <cellStyle name="Normal 6 5 4" xfId="5019" xr:uid="{03D2D854-43F3-49F0-AD11-9955ACF4FD48}"/>
    <cellStyle name="Normal 6 5 4 2" xfId="13761" xr:uid="{E5803A84-5355-4416-B4AB-E245E05877CB}"/>
    <cellStyle name="Normal 6 5 4 3" xfId="22496" xr:uid="{E0B16A20-D957-400B-B0FA-B85C60B9D68F}"/>
    <cellStyle name="Normal 6 5 5" xfId="7212" xr:uid="{D56F17F2-8640-43D3-A0EB-076CB6F6C40C}"/>
    <cellStyle name="Normal 6 5 5 2" xfId="15950" xr:uid="{FDE3A6DC-28A3-484E-91DF-DF9D31C68390}"/>
    <cellStyle name="Normal 6 5 5 3" xfId="24685" xr:uid="{DBE551AB-7CA3-4E78-8451-7DAC8B6F003F}"/>
    <cellStyle name="Normal 6 5 6" xfId="9406" xr:uid="{0EAF30D3-E554-458A-A45F-08C16640093A}"/>
    <cellStyle name="Normal 6 5 7" xfId="18140" xr:uid="{C162653C-8414-4A81-A014-C767955BBE17}"/>
    <cellStyle name="Normal 6 5 8" xfId="26875" xr:uid="{E1FA35B3-EB22-4094-8304-8AD8DF89EB75}"/>
    <cellStyle name="Normal 6 6" xfId="833" xr:uid="{DC9826C1-B203-4CD5-961D-CB108033AA84}"/>
    <cellStyle name="Normal 6 6 2" xfId="1801" xr:uid="{B42267C5-CF80-4F47-A0AA-EE333BF89F87}"/>
    <cellStyle name="Normal 6 6 2 2" xfId="3986" xr:uid="{8D09492B-4BC8-4DE8-92E4-481531439EFA}"/>
    <cellStyle name="Normal 6 6 2 2 2" xfId="12735" xr:uid="{5809B740-A88F-4A92-BDC7-0FFA8C87292A}"/>
    <cellStyle name="Normal 6 6 2 2 3" xfId="21470" xr:uid="{3E1FD030-F97E-4129-A0EC-896B320BBDD4}"/>
    <cellStyle name="Normal 6 6 2 3" xfId="6180" xr:uid="{011DB624-7FF7-4D41-B848-E327A5F6F44E}"/>
    <cellStyle name="Normal 6 6 2 3 2" xfId="14922" xr:uid="{FD4930A5-5DB9-4978-9B49-40AFAE00D21A}"/>
    <cellStyle name="Normal 6 6 2 3 3" xfId="23657" xr:uid="{7408B9D1-FB54-4CEE-8999-B8F3F52809A8}"/>
    <cellStyle name="Normal 6 6 2 4" xfId="8373" xr:uid="{42D0F2D6-F021-4BB7-A74F-662C45E4D1DF}"/>
    <cellStyle name="Normal 6 6 2 4 2" xfId="17111" xr:uid="{2FD73DDC-9780-4390-B1E7-D5D62C819AC1}"/>
    <cellStyle name="Normal 6 6 2 4 3" xfId="25846" xr:uid="{BF838E9A-2D37-465B-BF6C-DCE708B2C419}"/>
    <cellStyle name="Normal 6 6 2 5" xfId="10558" xr:uid="{A753CEB8-8F10-4F81-8682-3397B0F85B72}"/>
    <cellStyle name="Normal 6 6 2 6" xfId="19292" xr:uid="{4D391EE0-FADD-4A69-BE78-C588E0F70F11}"/>
    <cellStyle name="Normal 6 6 2 7" xfId="28036" xr:uid="{911CAEF7-86F8-4583-A82D-1923922AFE52}"/>
    <cellStyle name="Normal 6 6 3" xfId="3025" xr:uid="{466C992B-893E-4085-80E5-9A96C2EDA88C}"/>
    <cellStyle name="Normal 6 6 3 2" xfId="11774" xr:uid="{41121DF5-6DF2-4579-BECB-03B6BDFA734B}"/>
    <cellStyle name="Normal 6 6 3 3" xfId="20509" xr:uid="{0EC0E0E2-2648-4194-9FD8-84375BCFFF27}"/>
    <cellStyle name="Normal 6 6 4" xfId="5211" xr:uid="{EE97F008-2C77-4AE9-B73B-A35C0EABE2C0}"/>
    <cellStyle name="Normal 6 6 4 2" xfId="13953" xr:uid="{766F3576-BEA1-4DF5-8FB4-4E86C622DDF8}"/>
    <cellStyle name="Normal 6 6 4 3" xfId="22688" xr:uid="{7F3AEB99-6367-4B23-B427-3CFA9AB5F40B}"/>
    <cellStyle name="Normal 6 6 5" xfId="7404" xr:uid="{25D178CB-D6C5-4116-82AA-540E77598059}"/>
    <cellStyle name="Normal 6 6 5 2" xfId="16142" xr:uid="{30C34783-5424-4B14-B925-83F0A99BBFBD}"/>
    <cellStyle name="Normal 6 6 5 3" xfId="24877" xr:uid="{EF1F53D1-029E-452B-92E2-9ECB7E5B0A25}"/>
    <cellStyle name="Normal 6 6 6" xfId="9598" xr:uid="{1E410EBA-52AF-48DD-83FE-C909F519ACEC}"/>
    <cellStyle name="Normal 6 6 7" xfId="18332" xr:uid="{1701DF64-C2DD-4AAA-9629-5831C33DAB80}"/>
    <cellStyle name="Normal 6 6 8" xfId="27067" xr:uid="{FF274537-B5CF-4CAC-A404-D4199DF01BBD}"/>
    <cellStyle name="Normal 6 7" xfId="1027" xr:uid="{28C5FD28-8824-49EF-A0D8-4A788DB09807}"/>
    <cellStyle name="Normal 6 7 2" xfId="3218" xr:uid="{B858395F-A127-4C65-9B66-CE89E1B0CE02}"/>
    <cellStyle name="Normal 6 7 2 2" xfId="11967" xr:uid="{8F40CA97-B146-4525-B133-36DCD6CA8910}"/>
    <cellStyle name="Normal 6 7 2 3" xfId="20702" xr:uid="{05BE930C-2442-444B-AC4A-AA99BE8E68AF}"/>
    <cellStyle name="Normal 6 7 3" xfId="5406" xr:uid="{89A0E2EE-8A4C-4CFC-A83C-9F5F733ED57F}"/>
    <cellStyle name="Normal 6 7 3 2" xfId="14148" xr:uid="{340A510D-B48C-4091-8DFB-4D967E2D19D2}"/>
    <cellStyle name="Normal 6 7 3 3" xfId="22883" xr:uid="{2F798557-F3EB-4616-9AE3-D366A82A8322}"/>
    <cellStyle name="Normal 6 7 4" xfId="7599" xr:uid="{E041634D-0BCD-4ABD-AC25-F1389389DEC4}"/>
    <cellStyle name="Normal 6 7 4 2" xfId="16337" xr:uid="{11DBCFA6-3D1C-46DF-AA3E-6D7E552F5AD1}"/>
    <cellStyle name="Normal 6 7 4 3" xfId="25072" xr:uid="{8ED704DD-8204-4F9E-8829-0A51EC9B745E}"/>
    <cellStyle name="Normal 6 7 5" xfId="9790" xr:uid="{19F1BF58-07DF-4118-84D7-56AD25251342}"/>
    <cellStyle name="Normal 6 7 6" xfId="18524" xr:uid="{E76C90BE-02EE-4FF1-9E59-3C0E27A00C98}"/>
    <cellStyle name="Normal 6 7 7" xfId="27262" xr:uid="{10C55ED4-8C6E-4610-8CA3-34DD6E7036F0}"/>
    <cellStyle name="Normal 6 8" xfId="2063" xr:uid="{71707A1F-09AD-47F0-9A9C-074067F09A7E}"/>
    <cellStyle name="Normal 6 8 2" xfId="4243" xr:uid="{FC12A394-2070-48EC-8BBC-0447B9CD9681}"/>
    <cellStyle name="Normal 6 8 2 2" xfId="12992" xr:uid="{00C55CE3-9D2E-444E-B78C-742B12CA8F90}"/>
    <cellStyle name="Normal 6 8 2 3" xfId="21727" xr:uid="{FB6A8C9F-14F5-43F5-B500-7B4BB0BE445A}"/>
    <cellStyle name="Normal 6 8 3" xfId="6440" xr:uid="{EF89B0F8-34DD-4451-B0AA-04D320123D55}"/>
    <cellStyle name="Normal 6 8 3 2" xfId="15182" xr:uid="{E51D45DC-F7BF-44C9-91C6-5EE0850E87EA}"/>
    <cellStyle name="Normal 6 8 3 3" xfId="23917" xr:uid="{5AD15523-F2A7-45AC-BD6D-4EF8ABB56373}"/>
    <cellStyle name="Normal 6 8 4" xfId="8634" xr:uid="{219522C9-28A1-4DF9-8B86-160A04F48072}"/>
    <cellStyle name="Normal 6 8 4 2" xfId="17371" xr:uid="{725797AB-270A-4287-86DD-AFB1C93A6137}"/>
    <cellStyle name="Normal 6 8 4 3" xfId="26106" xr:uid="{5CD22C53-D62B-4AFF-A691-DB99FAC5D624}"/>
    <cellStyle name="Normal 6 8 5" xfId="10815" xr:uid="{9002CEA0-44AB-4B55-8AC1-D7ADC9EBA950}"/>
    <cellStyle name="Normal 6 8 6" xfId="19550" xr:uid="{B1584E6F-A8BE-497D-AEE3-2FDB08EB05E7}"/>
    <cellStyle name="Normal 6 8 7" xfId="28297" xr:uid="{CDEA75FF-AE20-460C-A2AC-4F74BC06C8E9}"/>
    <cellStyle name="Normal 6 9" xfId="2257" xr:uid="{748CB413-38E0-4417-B25C-CC2FE4C1AC72}"/>
    <cellStyle name="Normal 6 9 2" xfId="11006" xr:uid="{73227BA3-DFAF-404A-BB88-EB3A939D94A0}"/>
    <cellStyle name="Normal 6 9 3" xfId="19741" xr:uid="{92F70096-881A-4EAF-9050-E33252DBD1EC}"/>
    <cellStyle name="Normal 7" xfId="10" xr:uid="{4785800F-6C11-49B6-8CE0-7221856089C6}"/>
    <cellStyle name="Normal 7 10" xfId="6684" xr:uid="{4DFB6362-3DEE-4D92-AC54-73207B3C205A}"/>
    <cellStyle name="Normal 7 10 2" xfId="15422" xr:uid="{2E19A496-6637-4051-8C73-45B9F74449FD}"/>
    <cellStyle name="Normal 7 10 3" xfId="24157" xr:uid="{3DEA5AE8-C812-46B0-AFE4-0F18CDD914A8}"/>
    <cellStyle name="Normal 7 11" xfId="8878" xr:uid="{7028409A-3128-4B38-BC97-16E0A895D4F7}"/>
    <cellStyle name="Normal 7 12" xfId="17612" xr:uid="{8CE26E41-3B81-4488-A815-0972FE577487}"/>
    <cellStyle name="Normal 7 13" xfId="26347" xr:uid="{2A15B9A4-2ECE-4378-BD5E-0587AE29886F}"/>
    <cellStyle name="Normal 7 14" xfId="113" xr:uid="{8BA40A06-491D-412A-9FF1-9DEE4DC43B77}"/>
    <cellStyle name="Normal 7 2" xfId="305" xr:uid="{EDC91EA4-C42A-4767-A069-078E9B95C9AC}"/>
    <cellStyle name="Normal 7 2 2" xfId="1273" xr:uid="{8B13FCDF-41F6-49EE-9AF4-6EEA2F1D659B}"/>
    <cellStyle name="Normal 7 2 2 2" xfId="3458" xr:uid="{1F4FB375-FC88-4229-BBA7-5DABFD67A54D}"/>
    <cellStyle name="Normal 7 2 2 2 2" xfId="12207" xr:uid="{71719EE8-CF12-45AD-81B1-D5F020054B79}"/>
    <cellStyle name="Normal 7 2 2 2 3" xfId="20942" xr:uid="{D6203B88-E8A7-4AB4-921D-EEB66E97C57B}"/>
    <cellStyle name="Normal 7 2 2 3" xfId="5652" xr:uid="{9FD3E045-C489-4FC7-8B61-4E2A63D178BE}"/>
    <cellStyle name="Normal 7 2 2 3 2" xfId="14394" xr:uid="{F9B30A98-C063-4C48-B3CC-6A73F5595B4C}"/>
    <cellStyle name="Normal 7 2 2 3 3" xfId="23129" xr:uid="{976F2A9A-D251-4624-BB13-73B7E1B05802}"/>
    <cellStyle name="Normal 7 2 2 4" xfId="7845" xr:uid="{84075EEA-FDA4-4A7E-9082-E80DBB398486}"/>
    <cellStyle name="Normal 7 2 2 4 2" xfId="16583" xr:uid="{52F45326-A3AF-47A8-9C66-DD1204F66E4C}"/>
    <cellStyle name="Normal 7 2 2 4 3" xfId="25318" xr:uid="{00A22919-89E3-4761-9E9F-AC9841E6D7BC}"/>
    <cellStyle name="Normal 7 2 2 5" xfId="10030" xr:uid="{EC6D6CE7-9EB8-4AC9-BD28-0A92152AE68A}"/>
    <cellStyle name="Normal 7 2 2 6" xfId="18764" xr:uid="{763428D3-4042-4FE2-B596-3553E038D5CA}"/>
    <cellStyle name="Normal 7 2 2 7" xfId="27508" xr:uid="{83D1CC3E-38B7-4417-85D8-5E071B21332D}"/>
    <cellStyle name="Normal 7 2 3" xfId="2497" xr:uid="{30D99FAB-95B5-4066-9C3E-5557482078A1}"/>
    <cellStyle name="Normal 7 2 3 2" xfId="11246" xr:uid="{E341942E-B1FB-40DA-B9D2-50D7A27D9661}"/>
    <cellStyle name="Normal 7 2 3 3" xfId="19981" xr:uid="{7FD8A426-F0B3-46D2-B8B7-D695C5040305}"/>
    <cellStyle name="Normal 7 2 4" xfId="4683" xr:uid="{6FAAB0F5-EC0E-4187-B9F0-F8E35B7B1C1E}"/>
    <cellStyle name="Normal 7 2 4 2" xfId="13425" xr:uid="{08154F62-B80B-49A8-9A59-06CDF7419DF1}"/>
    <cellStyle name="Normal 7 2 4 3" xfId="22160" xr:uid="{FE45EC9B-027E-4A9C-A529-8EC04EA256F6}"/>
    <cellStyle name="Normal 7 2 5" xfId="6876" xr:uid="{737A70E9-C056-4DFC-B676-FC904D0C3CC1}"/>
    <cellStyle name="Normal 7 2 5 2" xfId="15614" xr:uid="{757A8E46-0326-4863-9117-07BC689E7971}"/>
    <cellStyle name="Normal 7 2 5 3" xfId="24349" xr:uid="{9086D46E-758E-46DE-9EE1-91729F5ED6C0}"/>
    <cellStyle name="Normal 7 2 6" xfId="9070" xr:uid="{BD9B3827-655D-4F20-8F6B-A285667A942C}"/>
    <cellStyle name="Normal 7 2 7" xfId="17804" xr:uid="{E0E9B30C-198A-411A-8CF6-B5D93AA67959}"/>
    <cellStyle name="Normal 7 2 8" xfId="26539" xr:uid="{2E7C32DF-911D-46B3-B742-92EF942B6A85}"/>
    <cellStyle name="Normal 7 3" xfId="497" xr:uid="{B2A40F92-FF42-4D48-A6CC-394E5CC465CD}"/>
    <cellStyle name="Normal 7 3 2" xfId="1465" xr:uid="{3876E714-57D4-4622-80AF-DC83FD6705CC}"/>
    <cellStyle name="Normal 7 3 2 2" xfId="3650" xr:uid="{0F81BD52-4400-42D4-8876-171C9517794A}"/>
    <cellStyle name="Normal 7 3 2 2 2" xfId="12399" xr:uid="{86D56CF0-357A-487A-B3F5-71E897F3FB18}"/>
    <cellStyle name="Normal 7 3 2 2 3" xfId="21134" xr:uid="{C7462BF7-19A2-42B8-A643-5C8C8F3ACA90}"/>
    <cellStyle name="Normal 7 3 2 3" xfId="5844" xr:uid="{5FD0B648-58A9-4E41-9A8F-66BA20DB5D82}"/>
    <cellStyle name="Normal 7 3 2 3 2" xfId="14586" xr:uid="{3F229C64-14A4-41E6-B9C4-A56AB10E6134}"/>
    <cellStyle name="Normal 7 3 2 3 3" xfId="23321" xr:uid="{DD7D4727-9892-4170-85DC-547915473C72}"/>
    <cellStyle name="Normal 7 3 2 4" xfId="8037" xr:uid="{3AAD820A-9924-49AC-9B1A-9564368FB2E0}"/>
    <cellStyle name="Normal 7 3 2 4 2" xfId="16775" xr:uid="{56762561-545F-471A-AB02-97C7004A8B52}"/>
    <cellStyle name="Normal 7 3 2 4 3" xfId="25510" xr:uid="{98E6AE11-267C-4FFC-8C0F-F4159D93BA28}"/>
    <cellStyle name="Normal 7 3 2 5" xfId="10222" xr:uid="{D0CEC1AB-FB2E-4591-9138-B84F3A18D717}"/>
    <cellStyle name="Normal 7 3 2 6" xfId="18956" xr:uid="{06BC3071-4D25-4353-A4CE-3916267EAA96}"/>
    <cellStyle name="Normal 7 3 2 7" xfId="27700" xr:uid="{6AEC5400-3E94-4A02-B6E6-BDE71F831A77}"/>
    <cellStyle name="Normal 7 3 3" xfId="2689" xr:uid="{4403DD52-AD3A-4C72-B39A-1C52D00129E3}"/>
    <cellStyle name="Normal 7 3 3 2" xfId="11438" xr:uid="{8C42474C-B2DB-4E07-AF5B-DEDA414F8004}"/>
    <cellStyle name="Normal 7 3 3 3" xfId="20173" xr:uid="{77E69A84-9FFD-42B0-B1C1-B90EF0408812}"/>
    <cellStyle name="Normal 7 3 4" xfId="4875" xr:uid="{4E042476-38A6-4255-873F-7BDA64144D16}"/>
    <cellStyle name="Normal 7 3 4 2" xfId="13617" xr:uid="{501F91EF-00E7-45C5-9453-DA7291BB6BD6}"/>
    <cellStyle name="Normal 7 3 4 3" xfId="22352" xr:uid="{F1D0E842-ED58-4EAA-888E-BA54274807A3}"/>
    <cellStyle name="Normal 7 3 5" xfId="7068" xr:uid="{BBA06A50-2D4F-40CA-8485-80B4D1176EB5}"/>
    <cellStyle name="Normal 7 3 5 2" xfId="15806" xr:uid="{2A85A505-B841-437F-A3B2-84E79D93B99A}"/>
    <cellStyle name="Normal 7 3 5 3" xfId="24541" xr:uid="{7AC857FF-17BE-4157-9ACE-055CD94C76E0}"/>
    <cellStyle name="Normal 7 3 6" xfId="9262" xr:uid="{C1F7682D-7B3B-4884-BEBE-B91529273955}"/>
    <cellStyle name="Normal 7 3 7" xfId="17996" xr:uid="{8A413F22-D221-42F2-8DCC-CF7D34D31A8F}"/>
    <cellStyle name="Normal 7 3 8" xfId="26731" xr:uid="{FF0EECAF-157D-461E-BB93-0F053E57257F}"/>
    <cellStyle name="Normal 7 4" xfId="689" xr:uid="{57013470-FCF1-412F-B7F2-11DEF981D853}"/>
    <cellStyle name="Normal 7 4 2" xfId="1657" xr:uid="{2C001552-24CB-4403-8F50-4CDF33AF19C2}"/>
    <cellStyle name="Normal 7 4 2 2" xfId="3842" xr:uid="{1815C999-C7BD-447D-815F-2416C40A66B4}"/>
    <cellStyle name="Normal 7 4 2 2 2" xfId="12591" xr:uid="{D84999C3-9CF0-4FCA-A923-0E1D6CBD67ED}"/>
    <cellStyle name="Normal 7 4 2 2 3" xfId="21326" xr:uid="{F7A60BC2-7E7E-4FE2-9690-8B4520682744}"/>
    <cellStyle name="Normal 7 4 2 3" xfId="6036" xr:uid="{301CB87A-8681-4187-A929-7F8CDA414600}"/>
    <cellStyle name="Normal 7 4 2 3 2" xfId="14778" xr:uid="{CB7D63A9-0EB9-48AC-9635-2C126CB8C60A}"/>
    <cellStyle name="Normal 7 4 2 3 3" xfId="23513" xr:uid="{C04B9499-7031-4E21-AD36-6DE75B88FFDB}"/>
    <cellStyle name="Normal 7 4 2 4" xfId="8229" xr:uid="{8281CDB5-0892-4B75-B34A-7091878B1CC7}"/>
    <cellStyle name="Normal 7 4 2 4 2" xfId="16967" xr:uid="{503D1B0C-C933-4DAC-ADEE-FE5EDE06FAB9}"/>
    <cellStyle name="Normal 7 4 2 4 3" xfId="25702" xr:uid="{DD0FCE2D-75D9-4BED-BFF5-3D12872EFCC0}"/>
    <cellStyle name="Normal 7 4 2 5" xfId="10414" xr:uid="{8F624497-354E-4EE6-A9EF-ADFA3075E49E}"/>
    <cellStyle name="Normal 7 4 2 6" xfId="19148" xr:uid="{8D6C87AF-E868-4C61-A864-3A9FA2AABEE4}"/>
    <cellStyle name="Normal 7 4 2 7" xfId="27892" xr:uid="{60A52277-9B88-4FF9-9FD0-18E76D982E83}"/>
    <cellStyle name="Normal 7 4 3" xfId="2881" xr:uid="{3B4D9229-61E0-45E1-AD7A-49490EC7BB94}"/>
    <cellStyle name="Normal 7 4 3 2" xfId="11630" xr:uid="{CA752B4B-63E7-4A2D-B425-56E746713C9E}"/>
    <cellStyle name="Normal 7 4 3 3" xfId="20365" xr:uid="{E3AB90B1-B413-492E-BFA0-8C068AAF9067}"/>
    <cellStyle name="Normal 7 4 4" xfId="5067" xr:uid="{7A801F14-ED40-4AC3-9A34-B97122C31A25}"/>
    <cellStyle name="Normal 7 4 4 2" xfId="13809" xr:uid="{C11034CB-74C5-4DD8-A442-17869A233B38}"/>
    <cellStyle name="Normal 7 4 4 3" xfId="22544" xr:uid="{F8192377-0FF7-49AA-9B43-FC06AF418239}"/>
    <cellStyle name="Normal 7 4 5" xfId="7260" xr:uid="{911E138D-65F4-472A-A391-5F168617EA93}"/>
    <cellStyle name="Normal 7 4 5 2" xfId="15998" xr:uid="{8767403B-BC66-4796-BCDB-05301C49904C}"/>
    <cellStyle name="Normal 7 4 5 3" xfId="24733" xr:uid="{AA9E5815-73DC-4F39-B1BD-A722B70E066A}"/>
    <cellStyle name="Normal 7 4 6" xfId="9454" xr:uid="{E562AD58-F5BB-4EF7-8B16-16F3EC1718B3}"/>
    <cellStyle name="Normal 7 4 7" xfId="18188" xr:uid="{4602736B-218A-4C7D-A988-F11AF93C87F0}"/>
    <cellStyle name="Normal 7 4 8" xfId="26923" xr:uid="{88D4F6C9-4D3E-4AC0-824D-79178FBDAA87}"/>
    <cellStyle name="Normal 7 5" xfId="881" xr:uid="{4763E886-9F8B-4037-AE3B-720CAB919105}"/>
    <cellStyle name="Normal 7 5 2" xfId="1849" xr:uid="{79D8FB77-73DF-4776-B329-E872E12302F1}"/>
    <cellStyle name="Normal 7 5 2 2" xfId="4034" xr:uid="{789211A6-F523-446C-A256-394A98012E07}"/>
    <cellStyle name="Normal 7 5 2 2 2" xfId="12783" xr:uid="{5FC57EF0-B2C9-48F0-A593-4CF2B65F43DD}"/>
    <cellStyle name="Normal 7 5 2 2 3" xfId="21518" xr:uid="{A1E808A6-AF8D-4255-B6FD-C15D943B918F}"/>
    <cellStyle name="Normal 7 5 2 3" xfId="6228" xr:uid="{582DBF32-10C0-44A0-BFD9-1BC44C510258}"/>
    <cellStyle name="Normal 7 5 2 3 2" xfId="14970" xr:uid="{298621CE-8FEE-42A4-A5E9-96D38EF21DA1}"/>
    <cellStyle name="Normal 7 5 2 3 3" xfId="23705" xr:uid="{BF8639B1-DDF0-4D17-AEFB-27DE9A4CA632}"/>
    <cellStyle name="Normal 7 5 2 4" xfId="8421" xr:uid="{97D8276D-0181-4524-996F-02F29CE4CCAE}"/>
    <cellStyle name="Normal 7 5 2 4 2" xfId="17159" xr:uid="{08219E4F-234A-401C-B086-FCB1CB948CB1}"/>
    <cellStyle name="Normal 7 5 2 4 3" xfId="25894" xr:uid="{57510E3D-0E19-470A-8887-02016D80754C}"/>
    <cellStyle name="Normal 7 5 2 5" xfId="10606" xr:uid="{0AB783C3-363C-4B77-981C-E36B789517CE}"/>
    <cellStyle name="Normal 7 5 2 6" xfId="19340" xr:uid="{9FC5F354-C5D5-4D91-9F5A-0937EF153F70}"/>
    <cellStyle name="Normal 7 5 2 7" xfId="28084" xr:uid="{CB8E98D5-57AF-4C89-B4F6-DB6D61C5525B}"/>
    <cellStyle name="Normal 7 5 3" xfId="3073" xr:uid="{817D4234-516B-483A-832C-1E9ECC046D6D}"/>
    <cellStyle name="Normal 7 5 3 2" xfId="11822" xr:uid="{EF9FAA9F-6F9E-44CC-92AB-F4A838589863}"/>
    <cellStyle name="Normal 7 5 3 3" xfId="20557" xr:uid="{9C742AB3-5422-42C0-B0E3-B5E2C0574420}"/>
    <cellStyle name="Normal 7 5 4" xfId="5259" xr:uid="{45435B93-F95F-4576-8BE5-4050E7E5574F}"/>
    <cellStyle name="Normal 7 5 4 2" xfId="14001" xr:uid="{3F9587FD-0007-406B-B321-EAE28CC3A695}"/>
    <cellStyle name="Normal 7 5 4 3" xfId="22736" xr:uid="{B6A5B308-7487-4A1C-82C5-E1D2CD85E62E}"/>
    <cellStyle name="Normal 7 5 5" xfId="7452" xr:uid="{4C40BF40-B635-42D5-A13B-963DC21A64DF}"/>
    <cellStyle name="Normal 7 5 5 2" xfId="16190" xr:uid="{2304CAC7-54B3-4787-A290-868054FA548E}"/>
    <cellStyle name="Normal 7 5 5 3" xfId="24925" xr:uid="{8E3845ED-C57B-4C36-B6AB-84D122264284}"/>
    <cellStyle name="Normal 7 5 6" xfId="9646" xr:uid="{B637D0BA-3E6B-47DD-BE91-BAE820E97FEB}"/>
    <cellStyle name="Normal 7 5 7" xfId="18380" xr:uid="{A811D599-8A40-4C23-A305-63A8B403C121}"/>
    <cellStyle name="Normal 7 5 8" xfId="27115" xr:uid="{37AED4EA-4906-48A4-846B-E0FC377D3B5A}"/>
    <cellStyle name="Normal 7 6" xfId="1075" xr:uid="{FE53A31E-41E9-4F45-913F-296961435EEF}"/>
    <cellStyle name="Normal 7 6 2" xfId="3266" xr:uid="{D06ECF15-9CE1-4D44-99A7-58C5F8DC00EB}"/>
    <cellStyle name="Normal 7 6 2 2" xfId="12015" xr:uid="{66EDE954-C03C-4E1E-B184-E5CC7D22E992}"/>
    <cellStyle name="Normal 7 6 2 3" xfId="20750" xr:uid="{7F11A811-EBCB-477B-A1AF-C51B02134887}"/>
    <cellStyle name="Normal 7 6 3" xfId="5454" xr:uid="{EBD5EDF4-7C02-406F-996A-7A8302BFFEEA}"/>
    <cellStyle name="Normal 7 6 3 2" xfId="14196" xr:uid="{091F81C2-31A2-4DEF-88CE-F79E407B769D}"/>
    <cellStyle name="Normal 7 6 3 3" xfId="22931" xr:uid="{5FDFE9F8-537E-4797-9A5E-6EBAA4EE7DDB}"/>
    <cellStyle name="Normal 7 6 4" xfId="7647" xr:uid="{63312E65-8652-40C8-AD55-519AE4E17033}"/>
    <cellStyle name="Normal 7 6 4 2" xfId="16385" xr:uid="{ACC262C9-A334-4C46-840F-46BAB53E5597}"/>
    <cellStyle name="Normal 7 6 4 3" xfId="25120" xr:uid="{B57FDFCE-334B-4010-BF5C-B3F71BAE6C41}"/>
    <cellStyle name="Normal 7 6 5" xfId="9838" xr:uid="{21DFD058-BBA9-4E05-A7D0-B97DD0496F54}"/>
    <cellStyle name="Normal 7 6 6" xfId="18572" xr:uid="{B3B8D62C-4BEC-4777-A0C2-47F3336EB5CB}"/>
    <cellStyle name="Normal 7 6 7" xfId="27310" xr:uid="{4C1BC90A-AD9B-4A79-B951-96635B666A4B}"/>
    <cellStyle name="Normal 7 7" xfId="2111" xr:uid="{73E8D7C8-52DE-4A31-9C05-B680BF12AB01}"/>
    <cellStyle name="Normal 7 7 2" xfId="4291" xr:uid="{CD8C7529-2486-408C-8E82-29EC955389A8}"/>
    <cellStyle name="Normal 7 7 2 2" xfId="13040" xr:uid="{A06559F9-6427-4E56-B4C8-A550F3CFB2BC}"/>
    <cellStyle name="Normal 7 7 2 3" xfId="21775" xr:uid="{BFB2C591-2ABD-4F34-A8C8-9ED3C689D0E4}"/>
    <cellStyle name="Normal 7 7 3" xfId="6488" xr:uid="{9C5745C8-D51B-47EC-AB12-8782AD277C55}"/>
    <cellStyle name="Normal 7 7 3 2" xfId="15230" xr:uid="{E6C460FA-FF3E-4B6A-B80B-A6C0A058DE9E}"/>
    <cellStyle name="Normal 7 7 3 3" xfId="23965" xr:uid="{7D2988DF-2B6F-4DB7-A191-F398703A7490}"/>
    <cellStyle name="Normal 7 7 4" xfId="8682" xr:uid="{01E1255B-A1E9-455C-AF24-2BBC2A7094FA}"/>
    <cellStyle name="Normal 7 7 4 2" xfId="17419" xr:uid="{5929925A-C883-4441-863D-740A28FBAA1D}"/>
    <cellStyle name="Normal 7 7 4 3" xfId="26154" xr:uid="{EFC3A51D-3CC4-4B02-9040-D1D422F8970C}"/>
    <cellStyle name="Normal 7 7 5" xfId="10863" xr:uid="{1F9CB544-2D6B-4DD4-93CC-2030F70C91CD}"/>
    <cellStyle name="Normal 7 7 6" xfId="19598" xr:uid="{31BD5EEC-4784-4F8B-8265-9BC9ACE30D94}"/>
    <cellStyle name="Normal 7 7 7" xfId="28345" xr:uid="{7A8B9ED5-D33C-40BC-90A8-2D2E2416599A}"/>
    <cellStyle name="Normal 7 8" xfId="2305" xr:uid="{F4D02426-0506-4FF3-83D9-45809F2C6624}"/>
    <cellStyle name="Normal 7 8 2" xfId="11054" xr:uid="{69C97DA0-221D-4F78-B1A9-32896E007362}"/>
    <cellStyle name="Normal 7 8 3" xfId="19789" xr:uid="{4F8B000E-CCC1-467F-A787-C9C2AC2AE62A}"/>
    <cellStyle name="Normal 7 9" xfId="4491" xr:uid="{D20A608A-918F-43D0-83FD-33604489A75B}"/>
    <cellStyle name="Normal 7 9 2" xfId="13233" xr:uid="{B8B7D7C2-E880-4C6E-B0B9-8F9216744950}"/>
    <cellStyle name="Normal 7 9 3" xfId="21968" xr:uid="{03D938EE-7A3A-468E-864E-C2ABDA4479C4}"/>
    <cellStyle name="Normal 8" xfId="209" xr:uid="{1C2C02EE-3A1A-48DB-959D-7FF8AAB90B6E}"/>
    <cellStyle name="Normal 8 2" xfId="1177" xr:uid="{40DC901B-9815-40CE-AABF-FAFB445FEB04}"/>
    <cellStyle name="Normal 8 2 2" xfId="3362" xr:uid="{331BF1EE-053E-4C97-B5FE-8B9D7A79AFD6}"/>
    <cellStyle name="Normal 8 2 2 2" xfId="12111" xr:uid="{9F8AFBEE-8F3E-4C67-8DFF-049F3E5260F8}"/>
    <cellStyle name="Normal 8 2 2 3" xfId="20846" xr:uid="{9DA7A0F9-EFB7-4BA7-AA9D-56C8FD683532}"/>
    <cellStyle name="Normal 8 2 3" xfId="5556" xr:uid="{B9917438-B9F7-464F-97B6-91131D13D848}"/>
    <cellStyle name="Normal 8 2 3 2" xfId="14298" xr:uid="{D581125E-AE9C-45F8-9B72-B5F93891B10C}"/>
    <cellStyle name="Normal 8 2 3 3" xfId="23033" xr:uid="{CA70F925-6A5A-4BB6-B074-D32153A0C0F5}"/>
    <cellStyle name="Normal 8 2 4" xfId="7749" xr:uid="{22D282AA-D8D3-439C-AD79-65C3BF544114}"/>
    <cellStyle name="Normal 8 2 4 2" xfId="16487" xr:uid="{C040465C-F959-4EB5-A5DF-DD24F8EB29BE}"/>
    <cellStyle name="Normal 8 2 4 3" xfId="25222" xr:uid="{A1FE6498-6796-4DE6-B3C9-411D2DDF47D2}"/>
    <cellStyle name="Normal 8 2 5" xfId="9934" xr:uid="{F7CCABB4-EF7D-4B5D-A7F7-6468111AB6CF}"/>
    <cellStyle name="Normal 8 2 6" xfId="18668" xr:uid="{257795BD-F602-45DA-8589-EC7983741C5D}"/>
    <cellStyle name="Normal 8 2 7" xfId="27412" xr:uid="{E8693F8C-9C11-4F48-98DD-DA8F2AD47345}"/>
    <cellStyle name="Normal 8 3" xfId="2401" xr:uid="{F57505B9-BE1F-428C-A374-AD0A4C700E88}"/>
    <cellStyle name="Normal 8 3 2" xfId="11150" xr:uid="{38D900E0-3BB7-4653-8F21-9E1E10D2C284}"/>
    <cellStyle name="Normal 8 3 3" xfId="19885" xr:uid="{C0C3EDF8-A907-44BA-8B20-BB0A85E51248}"/>
    <cellStyle name="Normal 8 4" xfId="4587" xr:uid="{571A1EAA-CF7D-4B19-B010-1E5E5E8D0602}"/>
    <cellStyle name="Normal 8 4 2" xfId="13329" xr:uid="{8F4D26E7-5848-4BED-94AC-FC8C4EBC5A6B}"/>
    <cellStyle name="Normal 8 4 3" xfId="22064" xr:uid="{188ED7B6-076D-48D8-ABB6-DBF0CEC24880}"/>
    <cellStyle name="Normal 8 5" xfId="6780" xr:uid="{89E86465-FD0F-4302-8214-0C072DEED790}"/>
    <cellStyle name="Normal 8 5 2" xfId="15518" xr:uid="{C59E725F-5531-4F61-B8DD-DF4FE6DB689C}"/>
    <cellStyle name="Normal 8 5 3" xfId="24253" xr:uid="{4ADBA263-76B4-4C80-B7E9-541878B09894}"/>
    <cellStyle name="Normal 8 6" xfId="8974" xr:uid="{811A6B8A-0FF0-426B-B2F7-067B4956FF28}"/>
    <cellStyle name="Normal 8 7" xfId="17708" xr:uid="{D1B3A2E0-80D5-4FA5-90E5-F01AE306E6CE}"/>
    <cellStyle name="Normal 8 8" xfId="26443" xr:uid="{97EE5DB0-43D0-41A3-8538-B1A22D026C04}"/>
    <cellStyle name="Normal 9" xfId="401" xr:uid="{DC5FC014-3703-4175-A13F-F2FB0F9FD22C}"/>
    <cellStyle name="Normal 9 2" xfId="1369" xr:uid="{C9DAD6F4-8E84-4774-8FF2-43C0D1CC5EAD}"/>
    <cellStyle name="Normal 9 2 2" xfId="3554" xr:uid="{9099A268-482A-41C2-9C37-B24A46FCAEA2}"/>
    <cellStyle name="Normal 9 2 2 2" xfId="12303" xr:uid="{769EF2A0-D98D-4B82-806F-C1A670DDB8B8}"/>
    <cellStyle name="Normal 9 2 2 3" xfId="21038" xr:uid="{29F87721-0B40-448D-AB35-153EE43CE155}"/>
    <cellStyle name="Normal 9 2 3" xfId="5748" xr:uid="{B3A637D3-86F8-4223-94B6-2B8F75D15885}"/>
    <cellStyle name="Normal 9 2 3 2" xfId="14490" xr:uid="{FF15B6A6-55A1-41DB-9649-313E7C86574E}"/>
    <cellStyle name="Normal 9 2 3 3" xfId="23225" xr:uid="{80568D56-86E2-48D4-AE7E-3323C1EBB085}"/>
    <cellStyle name="Normal 9 2 4" xfId="7941" xr:uid="{E4A81247-A365-43D9-8B09-7EBF6A169B11}"/>
    <cellStyle name="Normal 9 2 4 2" xfId="16679" xr:uid="{75048C4C-48BA-4ADD-BD64-36ED065157FB}"/>
    <cellStyle name="Normal 9 2 4 3" xfId="25414" xr:uid="{30669F7D-0F98-464F-AA8D-200A6C8C5BCF}"/>
    <cellStyle name="Normal 9 2 5" xfId="10126" xr:uid="{884FD598-7378-4BA2-A364-44EB2DF006CB}"/>
    <cellStyle name="Normal 9 2 6" xfId="18860" xr:uid="{4D922DAA-9FF8-4CE0-83DA-4A9326ADC4B9}"/>
    <cellStyle name="Normal 9 2 7" xfId="27604" xr:uid="{05EB35A4-FC1D-483E-A0CA-47B08EFA327D}"/>
    <cellStyle name="Normal 9 3" xfId="2593" xr:uid="{A3A18231-101B-4AF8-A800-1399AE98B5CE}"/>
    <cellStyle name="Normal 9 3 2" xfId="11342" xr:uid="{5D27BCFE-F41D-4378-96F4-61FEBA50B3C7}"/>
    <cellStyle name="Normal 9 3 3" xfId="20077" xr:uid="{EC324D10-AA90-41BF-90A9-88BC831345A0}"/>
    <cellStyle name="Normal 9 4" xfId="4779" xr:uid="{567BA1EA-5248-4B29-AE46-C9D728E95F00}"/>
    <cellStyle name="Normal 9 4 2" xfId="13521" xr:uid="{AB8461BD-D0D9-4E1B-8CE8-02A5B9C44E6F}"/>
    <cellStyle name="Normal 9 4 3" xfId="22256" xr:uid="{B80876CA-1024-4827-A898-EC95581BA1F0}"/>
    <cellStyle name="Normal 9 5" xfId="6972" xr:uid="{C8A22762-C218-406B-8118-7FF95A692B43}"/>
    <cellStyle name="Normal 9 5 2" xfId="15710" xr:uid="{4B1FDF51-C422-4FB9-9ACB-680A0876CA5A}"/>
    <cellStyle name="Normal 9 5 3" xfId="24445" xr:uid="{A062F284-5643-4569-B13D-6E68157C01E4}"/>
    <cellStyle name="Normal 9 6" xfId="9166" xr:uid="{DD444252-AB32-4F7D-8024-01D0C85565DB}"/>
    <cellStyle name="Normal 9 7" xfId="17900" xr:uid="{E6BB7486-9CDF-4390-9F2D-0944D4CEBF70}"/>
    <cellStyle name="Normal 9 8" xfId="26635" xr:uid="{A3EFF4A3-F8CF-48DF-876E-6E7442FBF1AD}"/>
    <cellStyle name="Per cent 2" xfId="9" xr:uid="{8E1331D2-FD8E-47BE-B3D5-2AE9CBBE67C1}"/>
    <cellStyle name="Percent 2" xfId="6" xr:uid="{7D19F30E-1852-40A6-9029-C41FACAC7424}"/>
    <cellStyle name="Percent 2 10" xfId="2027" xr:uid="{682F6DB7-D6DF-44D3-AB91-240C3D5D08F3}"/>
    <cellStyle name="Percent 2 10 2" xfId="4207" xr:uid="{AC9460FE-CCF7-4F3E-B040-9635EEBA8CC1}"/>
    <cellStyle name="Percent 2 10 2 2" xfId="12956" xr:uid="{87981436-9C77-4DB1-AEBC-B12EC1F378C6}"/>
    <cellStyle name="Percent 2 10 2 3" xfId="21691" xr:uid="{E6D4B107-1C7A-4537-A47F-CCBF3905B69C}"/>
    <cellStyle name="Percent 2 10 3" xfId="6404" xr:uid="{4A4B885A-7D2F-4371-890B-8F02BD5153C6}"/>
    <cellStyle name="Percent 2 10 3 2" xfId="15146" xr:uid="{B2E9A85F-DFA1-4A29-B041-109427391745}"/>
    <cellStyle name="Percent 2 10 3 3" xfId="23881" xr:uid="{E8BEB6DB-F42C-45E2-BF2B-4C2610959F12}"/>
    <cellStyle name="Percent 2 10 4" xfId="8598" xr:uid="{2DD0E77D-69BE-4147-AD58-A87CBDA705B7}"/>
    <cellStyle name="Percent 2 10 4 2" xfId="17335" xr:uid="{BEC6A3E8-A457-4188-A68A-E034D265E182}"/>
    <cellStyle name="Percent 2 10 4 3" xfId="26070" xr:uid="{18BAD7BD-98BA-45A0-A658-A2DC9D5EF89C}"/>
    <cellStyle name="Percent 2 10 5" xfId="10779" xr:uid="{D50FB0D7-8F36-4491-9A66-36F251E6677A}"/>
    <cellStyle name="Percent 2 10 6" xfId="19514" xr:uid="{D0BF135F-ED51-4919-9B2E-D2EBE50DB8C8}"/>
    <cellStyle name="Percent 2 10 7" xfId="28261" xr:uid="{DD0FD7A2-C37D-4B27-B7DC-9177EC56A66B}"/>
    <cellStyle name="Percent 2 11" xfId="2221" xr:uid="{EAF59262-8341-44E7-BD2C-AD187E7B7120}"/>
    <cellStyle name="Percent 2 11 2" xfId="10970" xr:uid="{5DE7FA4E-2CFA-4208-AC7C-041104A0CBCD}"/>
    <cellStyle name="Percent 2 11 3" xfId="19705" xr:uid="{0A2F018B-C6E5-4016-91BA-1614F10165AA}"/>
    <cellStyle name="Percent 2 12" xfId="4407" xr:uid="{7DE18643-E3BB-4446-923B-61CAF567E7B3}"/>
    <cellStyle name="Percent 2 12 2" xfId="13149" xr:uid="{50C170CB-A394-4645-9B4B-E1DF10BC9AB5}"/>
    <cellStyle name="Percent 2 12 3" xfId="21884" xr:uid="{7ADD0957-D463-44D7-AB50-36E52824F369}"/>
    <cellStyle name="Percent 2 13" xfId="6600" xr:uid="{44D17F8B-D214-49FB-9441-7CDFC0B3F0F5}"/>
    <cellStyle name="Percent 2 13 2" xfId="15338" xr:uid="{BC1F6FE5-00A2-4A35-A4D9-D70D91BA197F}"/>
    <cellStyle name="Percent 2 13 3" xfId="24073" xr:uid="{EF16913B-6144-4DCD-A5AF-854DA63D39F2}"/>
    <cellStyle name="Percent 2 14" xfId="8794" xr:uid="{6F9A9993-0F3C-4495-9005-D8F0DC81D6EB}"/>
    <cellStyle name="Percent 2 15" xfId="17528" xr:uid="{230B4050-726B-4995-A6BE-D2F491416AEE}"/>
    <cellStyle name="Percent 2 16" xfId="26263" xr:uid="{8D1F9C31-A417-40D1-B3F0-6E11B318F7D2}"/>
    <cellStyle name="Percent 2 17" xfId="29" xr:uid="{9C3D3298-FA25-4D3B-A98C-5AB3375380F4}"/>
    <cellStyle name="Percent 2 18" xfId="28447" xr:uid="{34679810-D100-4111-83A8-8EC4E233DF26}"/>
    <cellStyle name="Percent 2 2" xfId="53" xr:uid="{CBC0FDC4-5545-4256-9E0D-A3BB836B4257}"/>
    <cellStyle name="Percent 2 2 10" xfId="2245" xr:uid="{F38B1A4E-77A5-469E-B8D9-7855FAD5268E}"/>
    <cellStyle name="Percent 2 2 10 2" xfId="10994" xr:uid="{934C275D-5266-453E-A829-8B4BE0B4B301}"/>
    <cellStyle name="Percent 2 2 10 3" xfId="19729" xr:uid="{29F17F72-4253-4CA9-8BB1-F4E5892437D4}"/>
    <cellStyle name="Percent 2 2 11" xfId="4431" xr:uid="{49024D52-D6BB-4EAE-9DA6-ED411642250C}"/>
    <cellStyle name="Percent 2 2 11 2" xfId="13173" xr:uid="{BB77A9B8-431C-42BE-87C0-7DA3C172ED39}"/>
    <cellStyle name="Percent 2 2 11 3" xfId="21908" xr:uid="{C53B6938-4EE7-43DA-A250-35C2D19FAE3B}"/>
    <cellStyle name="Percent 2 2 12" xfId="6624" xr:uid="{7DE97AE8-267D-4390-B8A1-2C9EE969601A}"/>
    <cellStyle name="Percent 2 2 12 2" xfId="15362" xr:uid="{53FAF2D8-D68F-4A2C-9988-8E29DC22C531}"/>
    <cellStyle name="Percent 2 2 12 3" xfId="24097" xr:uid="{4445CB79-2449-40EE-8334-FA61AA2602F2}"/>
    <cellStyle name="Percent 2 2 13" xfId="8818" xr:uid="{408B8FC1-36A3-428B-9822-F5361A83F4B1}"/>
    <cellStyle name="Percent 2 2 14" xfId="17552" xr:uid="{DE50ED2E-2882-42A1-80B0-26506B301438}"/>
    <cellStyle name="Percent 2 2 15" xfId="26287" xr:uid="{4A6ED7DE-A3EE-4C81-8994-FFE84ADDDB7C}"/>
    <cellStyle name="Percent 2 2 2" xfId="101" xr:uid="{E8749E18-C678-4EEB-8C06-C12F5F3183D6}"/>
    <cellStyle name="Percent 2 2 2 10" xfId="4479" xr:uid="{CED95F51-84C5-415C-AD79-9DB4CA112A00}"/>
    <cellStyle name="Percent 2 2 2 10 2" xfId="13221" xr:uid="{5FE38AE8-F80B-494D-952B-6A5ED99114F3}"/>
    <cellStyle name="Percent 2 2 2 10 3" xfId="21956" xr:uid="{B9746557-1EC5-44C9-B75C-9904176611E2}"/>
    <cellStyle name="Percent 2 2 2 11" xfId="6672" xr:uid="{B5DBF84C-9F57-4923-921E-9950931D72E8}"/>
    <cellStyle name="Percent 2 2 2 11 2" xfId="15410" xr:uid="{C373C6F3-2372-4297-BB78-771176FCBAC6}"/>
    <cellStyle name="Percent 2 2 2 11 3" xfId="24145" xr:uid="{AEDA77F4-89CC-4F33-AC68-0651647CCD96}"/>
    <cellStyle name="Percent 2 2 2 12" xfId="8866" xr:uid="{597C4383-E566-4891-91F7-62A2A11CF5AF}"/>
    <cellStyle name="Percent 2 2 2 13" xfId="17600" xr:uid="{6F0DF84D-C0E4-4798-B4CA-94AE799E41E7}"/>
    <cellStyle name="Percent 2 2 2 14" xfId="26335" xr:uid="{1D4D71F2-423D-4733-94AA-E30E0AA854CC}"/>
    <cellStyle name="Percent 2 2 2 2" xfId="197" xr:uid="{C6095F1E-590E-46CF-A8BD-7A46467BFE19}"/>
    <cellStyle name="Percent 2 2 2 2 10" xfId="6768" xr:uid="{47001510-C30D-48DD-B2C7-63B869B6ACAD}"/>
    <cellStyle name="Percent 2 2 2 2 10 2" xfId="15506" xr:uid="{4719F8EC-001F-4950-827D-61B565C60D52}"/>
    <cellStyle name="Percent 2 2 2 2 10 3" xfId="24241" xr:uid="{140DC6F3-C6DD-41DF-98F6-91E6EB3CA924}"/>
    <cellStyle name="Percent 2 2 2 2 11" xfId="8962" xr:uid="{5B835C3E-07A5-4B08-8548-35CCFEB4EDAE}"/>
    <cellStyle name="Percent 2 2 2 2 12" xfId="17696" xr:uid="{11DB2194-359E-46C9-A242-A85AD533A7C4}"/>
    <cellStyle name="Percent 2 2 2 2 13" xfId="26431" xr:uid="{5359A829-FF19-4791-ADA9-C3CC294F62C9}"/>
    <cellStyle name="Percent 2 2 2 2 2" xfId="389" xr:uid="{31730BD3-DD8D-4998-8430-B8596AFB19AD}"/>
    <cellStyle name="Percent 2 2 2 2 2 2" xfId="1357" xr:uid="{116FAD96-6B6E-4F66-B7EE-7A6645A77F7E}"/>
    <cellStyle name="Percent 2 2 2 2 2 2 2" xfId="3542" xr:uid="{036357FF-2298-4866-9AE9-D1065049836B}"/>
    <cellStyle name="Percent 2 2 2 2 2 2 2 2" xfId="12291" xr:uid="{A8114677-0B23-4B17-A359-85628516730C}"/>
    <cellStyle name="Percent 2 2 2 2 2 2 2 3" xfId="21026" xr:uid="{1ABCBA51-7D8D-47C3-BC03-725389C8FF2F}"/>
    <cellStyle name="Percent 2 2 2 2 2 2 3" xfId="5736" xr:uid="{0A19E497-FE07-4EAC-902C-42AD5A1A8F7D}"/>
    <cellStyle name="Percent 2 2 2 2 2 2 3 2" xfId="14478" xr:uid="{197B59C4-D99F-401C-8CA2-BF98D9C7FB60}"/>
    <cellStyle name="Percent 2 2 2 2 2 2 3 3" xfId="23213" xr:uid="{74A62087-E445-4F50-9126-A1614E71CD92}"/>
    <cellStyle name="Percent 2 2 2 2 2 2 4" xfId="7929" xr:uid="{5636DA14-CD21-4B9C-9C68-FEBAD0716DB9}"/>
    <cellStyle name="Percent 2 2 2 2 2 2 4 2" xfId="16667" xr:uid="{5329022E-AAE5-41D0-A6BF-F630A8BB00C5}"/>
    <cellStyle name="Percent 2 2 2 2 2 2 4 3" xfId="25402" xr:uid="{B0C4C061-0DBB-4BF3-A54F-BBBD6DD82A4D}"/>
    <cellStyle name="Percent 2 2 2 2 2 2 5" xfId="10114" xr:uid="{969F6D2D-099E-421B-AF2B-BE439208D7E6}"/>
    <cellStyle name="Percent 2 2 2 2 2 2 6" xfId="18848" xr:uid="{DDCD5F10-EE81-4A0F-8454-E98202216A89}"/>
    <cellStyle name="Percent 2 2 2 2 2 2 7" xfId="27592" xr:uid="{FB747463-50E1-4115-A57D-5B6B2D202D74}"/>
    <cellStyle name="Percent 2 2 2 2 2 3" xfId="2581" xr:uid="{71CAD08F-DBE4-4501-9BD3-B31CF1B90E07}"/>
    <cellStyle name="Percent 2 2 2 2 2 3 2" xfId="11330" xr:uid="{BDA2F82C-4EE8-42D2-B288-6E6F7DBB5474}"/>
    <cellStyle name="Percent 2 2 2 2 2 3 3" xfId="20065" xr:uid="{E03AB566-2461-44CE-82C0-0270846BB601}"/>
    <cellStyle name="Percent 2 2 2 2 2 4" xfId="4767" xr:uid="{539F4C70-066E-4C38-BB69-0D1ECC22330A}"/>
    <cellStyle name="Percent 2 2 2 2 2 4 2" xfId="13509" xr:uid="{74A46963-19E6-4FC1-A5C9-202293A38C58}"/>
    <cellStyle name="Percent 2 2 2 2 2 4 3" xfId="22244" xr:uid="{E4BD9224-C28D-41F6-8818-7D960CAED868}"/>
    <cellStyle name="Percent 2 2 2 2 2 5" xfId="6960" xr:uid="{5B21085D-C415-4947-9E66-88070C5CDA1C}"/>
    <cellStyle name="Percent 2 2 2 2 2 5 2" xfId="15698" xr:uid="{E1D21876-E2B9-4DF3-8F0E-561285D4283A}"/>
    <cellStyle name="Percent 2 2 2 2 2 5 3" xfId="24433" xr:uid="{FD388A02-FA31-41B6-9059-5BC6E0D331FB}"/>
    <cellStyle name="Percent 2 2 2 2 2 6" xfId="9154" xr:uid="{80E4F214-5D8D-4D62-AB62-C5CDE6A3919C}"/>
    <cellStyle name="Percent 2 2 2 2 2 7" xfId="17888" xr:uid="{58B1DED6-E944-487C-90F4-B33434AF5356}"/>
    <cellStyle name="Percent 2 2 2 2 2 8" xfId="26623" xr:uid="{3A865B95-CF9B-4CA2-9EB5-168D407F6FB1}"/>
    <cellStyle name="Percent 2 2 2 2 3" xfId="581" xr:uid="{72AEF820-8601-412C-8986-46ED524FB04B}"/>
    <cellStyle name="Percent 2 2 2 2 3 2" xfId="1549" xr:uid="{3EC6EDD2-F0DF-49D9-B6C6-AD182E4FF8C3}"/>
    <cellStyle name="Percent 2 2 2 2 3 2 2" xfId="3734" xr:uid="{9244E358-945C-4324-B39B-A1821DD1A130}"/>
    <cellStyle name="Percent 2 2 2 2 3 2 2 2" xfId="12483" xr:uid="{61BC029D-C88B-4DF7-8EBB-09EABBBDD06B}"/>
    <cellStyle name="Percent 2 2 2 2 3 2 2 3" xfId="21218" xr:uid="{7AFEED15-E2C8-4707-B2F4-7A5E63969FB4}"/>
    <cellStyle name="Percent 2 2 2 2 3 2 3" xfId="5928" xr:uid="{EF5C7D1B-9771-48EC-8E79-24CAC63BB103}"/>
    <cellStyle name="Percent 2 2 2 2 3 2 3 2" xfId="14670" xr:uid="{A82F9D77-7B39-40C8-A630-5BBCB218516A}"/>
    <cellStyle name="Percent 2 2 2 2 3 2 3 3" xfId="23405" xr:uid="{B69C0576-866F-4B8B-8B51-E44B8D84363E}"/>
    <cellStyle name="Percent 2 2 2 2 3 2 4" xfId="8121" xr:uid="{DBE8F024-D9BE-4DCE-B9F8-596254604CE4}"/>
    <cellStyle name="Percent 2 2 2 2 3 2 4 2" xfId="16859" xr:uid="{17E97022-8BD3-4FB7-AC27-A5965C6782C6}"/>
    <cellStyle name="Percent 2 2 2 2 3 2 4 3" xfId="25594" xr:uid="{A0E298F5-0750-48CB-A03A-4D50B87D74AF}"/>
    <cellStyle name="Percent 2 2 2 2 3 2 5" xfId="10306" xr:uid="{CC449F8F-2AE8-4B74-9CBA-1845DE6260A0}"/>
    <cellStyle name="Percent 2 2 2 2 3 2 6" xfId="19040" xr:uid="{1CD80754-8A8B-4952-8D7B-82164A257C77}"/>
    <cellStyle name="Percent 2 2 2 2 3 2 7" xfId="27784" xr:uid="{18E56977-41D7-4BB3-B22C-0128B3991B86}"/>
    <cellStyle name="Percent 2 2 2 2 3 3" xfId="2773" xr:uid="{BF573A5E-8AFA-46E0-B9BE-5DDCF30348AD}"/>
    <cellStyle name="Percent 2 2 2 2 3 3 2" xfId="11522" xr:uid="{3DD77626-E392-488A-9910-B7C2156EF87C}"/>
    <cellStyle name="Percent 2 2 2 2 3 3 3" xfId="20257" xr:uid="{B8F1E313-C2F9-4591-B3DA-4B75D830084D}"/>
    <cellStyle name="Percent 2 2 2 2 3 4" xfId="4959" xr:uid="{FB41E721-3C99-45FC-92B4-23204BB2BEC0}"/>
    <cellStyle name="Percent 2 2 2 2 3 4 2" xfId="13701" xr:uid="{09FE04BF-43E2-4B8F-98A4-CBE57B8B11C5}"/>
    <cellStyle name="Percent 2 2 2 2 3 4 3" xfId="22436" xr:uid="{30B02CB1-23CD-4690-87B5-F4DA3BB2AD12}"/>
    <cellStyle name="Percent 2 2 2 2 3 5" xfId="7152" xr:uid="{50F1A62B-12E0-4134-A964-AD0AF308CB3F}"/>
    <cellStyle name="Percent 2 2 2 2 3 5 2" xfId="15890" xr:uid="{A5D75EE7-98E1-4952-A6E5-6104C2861443}"/>
    <cellStyle name="Percent 2 2 2 2 3 5 3" xfId="24625" xr:uid="{8AA1E185-B1F2-4E12-9FCC-9403BD672EEB}"/>
    <cellStyle name="Percent 2 2 2 2 3 6" xfId="9346" xr:uid="{B06C72CE-B13B-4314-A62E-929CCD7E74C2}"/>
    <cellStyle name="Percent 2 2 2 2 3 7" xfId="18080" xr:uid="{5BDC2223-1F64-4892-9A63-1A40820DA2E7}"/>
    <cellStyle name="Percent 2 2 2 2 3 8" xfId="26815" xr:uid="{18C1601F-322C-4F2B-871D-9399EC03A694}"/>
    <cellStyle name="Percent 2 2 2 2 4" xfId="773" xr:uid="{80F09C58-A520-49E9-B934-E771CB240E27}"/>
    <cellStyle name="Percent 2 2 2 2 4 2" xfId="1741" xr:uid="{BF61E0FA-E60B-48C4-B37C-3821BAEDEE27}"/>
    <cellStyle name="Percent 2 2 2 2 4 2 2" xfId="3926" xr:uid="{84E73EA9-7038-474C-B537-A928D8F3269E}"/>
    <cellStyle name="Percent 2 2 2 2 4 2 2 2" xfId="12675" xr:uid="{41E71791-7E9D-4D86-A4F5-947632298586}"/>
    <cellStyle name="Percent 2 2 2 2 4 2 2 3" xfId="21410" xr:uid="{63E4A00A-F5AA-4CCE-8E04-01DFD3A43C1E}"/>
    <cellStyle name="Percent 2 2 2 2 4 2 3" xfId="6120" xr:uid="{CC00BD7B-0343-47BA-A37D-515EC10012CC}"/>
    <cellStyle name="Percent 2 2 2 2 4 2 3 2" xfId="14862" xr:uid="{94ADB8CA-297E-4A6C-9DBD-239EB6BE1917}"/>
    <cellStyle name="Percent 2 2 2 2 4 2 3 3" xfId="23597" xr:uid="{1E447D30-28EC-4460-BC7F-3B0E18438D36}"/>
    <cellStyle name="Percent 2 2 2 2 4 2 4" xfId="8313" xr:uid="{898BB5FD-B488-41BA-8643-7486223E7477}"/>
    <cellStyle name="Percent 2 2 2 2 4 2 4 2" xfId="17051" xr:uid="{FD393854-38DD-4319-898D-F6E128398199}"/>
    <cellStyle name="Percent 2 2 2 2 4 2 4 3" xfId="25786" xr:uid="{A92A4603-ECA5-4D51-9126-876C9E43D394}"/>
    <cellStyle name="Percent 2 2 2 2 4 2 5" xfId="10498" xr:uid="{43321A5A-B079-4CE4-B5EA-E1D173C0209D}"/>
    <cellStyle name="Percent 2 2 2 2 4 2 6" xfId="19232" xr:uid="{87D0F1A1-5088-41BA-A1BE-9D3E2A8CADC6}"/>
    <cellStyle name="Percent 2 2 2 2 4 2 7" xfId="27976" xr:uid="{BE3B5873-E99F-48E7-97EB-E5744EF200E8}"/>
    <cellStyle name="Percent 2 2 2 2 4 3" xfId="2965" xr:uid="{560E78F4-04FE-49AF-A17A-537DBA594D0A}"/>
    <cellStyle name="Percent 2 2 2 2 4 3 2" xfId="11714" xr:uid="{06B630C2-A852-4E96-B14A-A3DF62E3A3B2}"/>
    <cellStyle name="Percent 2 2 2 2 4 3 3" xfId="20449" xr:uid="{86581304-676E-4C03-8A72-237A0ED3BA56}"/>
    <cellStyle name="Percent 2 2 2 2 4 4" xfId="5151" xr:uid="{1F550F7B-BB40-4D64-837F-EB1A4C29C322}"/>
    <cellStyle name="Percent 2 2 2 2 4 4 2" xfId="13893" xr:uid="{EC3B7384-D0D7-4866-9949-00CA4BD8E89C}"/>
    <cellStyle name="Percent 2 2 2 2 4 4 3" xfId="22628" xr:uid="{D463CD60-BD18-4D87-A329-69888BB3115F}"/>
    <cellStyle name="Percent 2 2 2 2 4 5" xfId="7344" xr:uid="{EB38BD77-4E29-4A1D-946F-1CAED182AE2E}"/>
    <cellStyle name="Percent 2 2 2 2 4 5 2" xfId="16082" xr:uid="{5AC46817-B451-4C14-A45F-1F3A00B0A985}"/>
    <cellStyle name="Percent 2 2 2 2 4 5 3" xfId="24817" xr:uid="{D3965BC0-3084-40DD-A4DB-1372527BA5CB}"/>
    <cellStyle name="Percent 2 2 2 2 4 6" xfId="9538" xr:uid="{2E491920-C4FC-42EE-8E81-63D079EB59D0}"/>
    <cellStyle name="Percent 2 2 2 2 4 7" xfId="18272" xr:uid="{C91C8E45-FA36-4B6D-917D-CE7921372DA5}"/>
    <cellStyle name="Percent 2 2 2 2 4 8" xfId="27007" xr:uid="{6E1454B3-6319-4217-A674-FB7FA41C738A}"/>
    <cellStyle name="Percent 2 2 2 2 5" xfId="965" xr:uid="{55B43B28-11DA-4CA5-9564-094FB21D3CC3}"/>
    <cellStyle name="Percent 2 2 2 2 5 2" xfId="1933" xr:uid="{D435789C-5F11-46B7-ACAA-C56E7BD73954}"/>
    <cellStyle name="Percent 2 2 2 2 5 2 2" xfId="4118" xr:uid="{BD153E9A-9CDC-4E44-AFF2-252D161FD15C}"/>
    <cellStyle name="Percent 2 2 2 2 5 2 2 2" xfId="12867" xr:uid="{8F5E078C-AC3B-42F6-BF4A-5D529A11E0AB}"/>
    <cellStyle name="Percent 2 2 2 2 5 2 2 3" xfId="21602" xr:uid="{FB020EBC-CCEB-4E9B-AFA4-33D317D4CAD9}"/>
    <cellStyle name="Percent 2 2 2 2 5 2 3" xfId="6312" xr:uid="{8FC26F31-3731-44B0-9032-17744E066CEB}"/>
    <cellStyle name="Percent 2 2 2 2 5 2 3 2" xfId="15054" xr:uid="{CA7C058A-F686-4ECF-9CD2-460531B16CF8}"/>
    <cellStyle name="Percent 2 2 2 2 5 2 3 3" xfId="23789" xr:uid="{6DA3E7FB-8280-4ED9-9202-581AC8D89D08}"/>
    <cellStyle name="Percent 2 2 2 2 5 2 4" xfId="8505" xr:uid="{0E0760B4-F9F3-4519-9FBF-C61BDBE163DE}"/>
    <cellStyle name="Percent 2 2 2 2 5 2 4 2" xfId="17243" xr:uid="{A7D06282-AB42-443B-A48A-63DB15ABF55C}"/>
    <cellStyle name="Percent 2 2 2 2 5 2 4 3" xfId="25978" xr:uid="{5A97E7D8-AF93-4E65-9E49-C2F6E6FF24A4}"/>
    <cellStyle name="Percent 2 2 2 2 5 2 5" xfId="10690" xr:uid="{73204999-77BE-4C39-8DD8-B45C61A1C6D6}"/>
    <cellStyle name="Percent 2 2 2 2 5 2 6" xfId="19424" xr:uid="{A8A0FFD9-7351-4F06-A85D-6A659811FC90}"/>
    <cellStyle name="Percent 2 2 2 2 5 2 7" xfId="28168" xr:uid="{AC5797EB-84BA-44D4-9FC9-790B1D2A580F}"/>
    <cellStyle name="Percent 2 2 2 2 5 3" xfId="3157" xr:uid="{14610857-6751-49CE-A7F9-2B88000C7FDC}"/>
    <cellStyle name="Percent 2 2 2 2 5 3 2" xfId="11906" xr:uid="{DBBCC77C-51AB-4C52-88F1-7986F61D5576}"/>
    <cellStyle name="Percent 2 2 2 2 5 3 3" xfId="20641" xr:uid="{1DA5F6D9-E6D2-442D-9E0C-45A059509C53}"/>
    <cellStyle name="Percent 2 2 2 2 5 4" xfId="5343" xr:uid="{3A3C7925-4D76-4D86-91C5-F049FB5DF648}"/>
    <cellStyle name="Percent 2 2 2 2 5 4 2" xfId="14085" xr:uid="{6185A9D8-E50B-4DDA-BC89-4DE20724A349}"/>
    <cellStyle name="Percent 2 2 2 2 5 4 3" xfId="22820" xr:uid="{5365B5BD-F91D-48B9-87CE-2127D2EE6539}"/>
    <cellStyle name="Percent 2 2 2 2 5 5" xfId="7536" xr:uid="{F79A42BC-4F89-46BF-9744-A883426363F1}"/>
    <cellStyle name="Percent 2 2 2 2 5 5 2" xfId="16274" xr:uid="{52163544-2816-49B7-AFB8-EE2DAF212520}"/>
    <cellStyle name="Percent 2 2 2 2 5 5 3" xfId="25009" xr:uid="{57598539-D651-45AB-95E0-48EEAE0E5A74}"/>
    <cellStyle name="Percent 2 2 2 2 5 6" xfId="9730" xr:uid="{27393D74-332A-4886-9D9E-7DEDCFECD918}"/>
    <cellStyle name="Percent 2 2 2 2 5 7" xfId="18464" xr:uid="{B58B0CC6-51C4-4A0B-9904-9863674E1935}"/>
    <cellStyle name="Percent 2 2 2 2 5 8" xfId="27199" xr:uid="{7B2E08C2-953B-444F-BF78-40F0B86F3D41}"/>
    <cellStyle name="Percent 2 2 2 2 6" xfId="1159" xr:uid="{F508DA34-74CB-4E45-B84D-6DCDCD897A25}"/>
    <cellStyle name="Percent 2 2 2 2 6 2" xfId="3350" xr:uid="{43F59B9E-2045-46C0-B80C-F8099C818FCA}"/>
    <cellStyle name="Percent 2 2 2 2 6 2 2" xfId="12099" xr:uid="{CE16D974-1A3B-409B-B9CF-F80E542D2889}"/>
    <cellStyle name="Percent 2 2 2 2 6 2 3" xfId="20834" xr:uid="{2A4DD5B5-8403-4241-BFBC-340E15EFF7EA}"/>
    <cellStyle name="Percent 2 2 2 2 6 3" xfId="5538" xr:uid="{783FEF9D-7CC9-432C-BF2B-1185EDB6D241}"/>
    <cellStyle name="Percent 2 2 2 2 6 3 2" xfId="14280" xr:uid="{A6FC4A0A-9FEC-4EDE-82A1-B08F69F01BC8}"/>
    <cellStyle name="Percent 2 2 2 2 6 3 3" xfId="23015" xr:uid="{879724B9-ED24-4DD1-8127-24E3B80C7BA9}"/>
    <cellStyle name="Percent 2 2 2 2 6 4" xfId="7731" xr:uid="{FD533300-50D8-447B-8C09-5F818DF92157}"/>
    <cellStyle name="Percent 2 2 2 2 6 4 2" xfId="16469" xr:uid="{2918B2F7-4B31-46EA-B59B-157343861670}"/>
    <cellStyle name="Percent 2 2 2 2 6 4 3" xfId="25204" xr:uid="{A1C92E15-3A65-4779-8858-2B2E91D67DCB}"/>
    <cellStyle name="Percent 2 2 2 2 6 5" xfId="9922" xr:uid="{4347989B-D650-4CB3-98ED-2DDB962EF795}"/>
    <cellStyle name="Percent 2 2 2 2 6 6" xfId="18656" xr:uid="{845370CC-A525-4E89-BC39-97EA3CF0906E}"/>
    <cellStyle name="Percent 2 2 2 2 6 7" xfId="27394" xr:uid="{33F28D7C-E1C1-4609-A153-D8BAE77FF729}"/>
    <cellStyle name="Percent 2 2 2 2 7" xfId="2195" xr:uid="{16649E83-94A4-4B81-BABC-77120572F518}"/>
    <cellStyle name="Percent 2 2 2 2 7 2" xfId="4375" xr:uid="{CC1D3BC6-768A-4623-9BFD-81B17A9F7D1A}"/>
    <cellStyle name="Percent 2 2 2 2 7 2 2" xfId="13124" xr:uid="{EEEFA3BE-9A31-4F75-9A20-F40F30ED55E0}"/>
    <cellStyle name="Percent 2 2 2 2 7 2 3" xfId="21859" xr:uid="{04E3ADBB-F043-4504-8FC1-D140F7C76FFA}"/>
    <cellStyle name="Percent 2 2 2 2 7 3" xfId="6572" xr:uid="{4762E624-0E5E-4EF6-B37C-8E6009015C45}"/>
    <cellStyle name="Percent 2 2 2 2 7 3 2" xfId="15314" xr:uid="{FA532564-E4D1-4048-B11F-359E4EA59A2B}"/>
    <cellStyle name="Percent 2 2 2 2 7 3 3" xfId="24049" xr:uid="{7635FC9A-B748-48E3-8178-5851800A8EC4}"/>
    <cellStyle name="Percent 2 2 2 2 7 4" xfId="8766" xr:uid="{E9ED0A96-9159-4FFD-918E-AA824A6CC377}"/>
    <cellStyle name="Percent 2 2 2 2 7 4 2" xfId="17503" xr:uid="{1A02F47E-6274-4758-825D-0C3D4DE4B7FC}"/>
    <cellStyle name="Percent 2 2 2 2 7 4 3" xfId="26238" xr:uid="{2A83AFB1-0AE8-476D-8FA0-8A27F08BCB39}"/>
    <cellStyle name="Percent 2 2 2 2 7 5" xfId="10947" xr:uid="{CF9BA36A-F883-48D5-85AC-312B3CF6C299}"/>
    <cellStyle name="Percent 2 2 2 2 7 6" xfId="19682" xr:uid="{D5E014FD-CED3-40C1-8D27-CBC6C41C9751}"/>
    <cellStyle name="Percent 2 2 2 2 7 7" xfId="28429" xr:uid="{1F31650E-22BA-4E0E-AEF3-C534F3517615}"/>
    <cellStyle name="Percent 2 2 2 2 8" xfId="2389" xr:uid="{9E05BF4A-659B-4105-B78A-D564F8F845C8}"/>
    <cellStyle name="Percent 2 2 2 2 8 2" xfId="11138" xr:uid="{88D579E5-9828-4425-A621-003B17CC2F53}"/>
    <cellStyle name="Percent 2 2 2 2 8 3" xfId="19873" xr:uid="{8A2F37BF-0CD5-4467-8236-43F6D672277A}"/>
    <cellStyle name="Percent 2 2 2 2 9" xfId="4575" xr:uid="{3EEA93E5-191A-4CB8-9281-9E258D8D89D0}"/>
    <cellStyle name="Percent 2 2 2 2 9 2" xfId="13317" xr:uid="{653E6871-D51C-4A36-BA4F-082E502C4623}"/>
    <cellStyle name="Percent 2 2 2 2 9 3" xfId="22052" xr:uid="{7110E27C-A739-4FBC-B2F9-B3345564F0A2}"/>
    <cellStyle name="Percent 2 2 2 3" xfId="293" xr:uid="{A1593217-1F94-4A90-8893-C190627AE5E3}"/>
    <cellStyle name="Percent 2 2 2 3 2" xfId="1261" xr:uid="{50F979E6-CC35-4C61-BFCD-5F76720DE123}"/>
    <cellStyle name="Percent 2 2 2 3 2 2" xfId="3446" xr:uid="{4943E672-652A-4E42-9E15-3953519B553C}"/>
    <cellStyle name="Percent 2 2 2 3 2 2 2" xfId="12195" xr:uid="{66F3D70C-6728-4F4E-8294-A21830B1231E}"/>
    <cellStyle name="Percent 2 2 2 3 2 2 3" xfId="20930" xr:uid="{E34E1682-1376-42A1-8D2A-A25E54FB600C}"/>
    <cellStyle name="Percent 2 2 2 3 2 3" xfId="5640" xr:uid="{873663DF-161C-4E97-96A0-1AE5E701FE06}"/>
    <cellStyle name="Percent 2 2 2 3 2 3 2" xfId="14382" xr:uid="{2BECB028-F376-4DAD-B90C-B2A6943A8C4F}"/>
    <cellStyle name="Percent 2 2 2 3 2 3 3" xfId="23117" xr:uid="{44AF19B4-7C85-411F-B9A1-D4BF24DBA643}"/>
    <cellStyle name="Percent 2 2 2 3 2 4" xfId="7833" xr:uid="{9F37D1E8-B2EE-4A4B-ADA7-E8E938223A6C}"/>
    <cellStyle name="Percent 2 2 2 3 2 4 2" xfId="16571" xr:uid="{BF521A4A-DF1D-40EB-B6AE-C3F26A5D124D}"/>
    <cellStyle name="Percent 2 2 2 3 2 4 3" xfId="25306" xr:uid="{8047C829-6220-48D4-B09D-E1E36BAA8E98}"/>
    <cellStyle name="Percent 2 2 2 3 2 5" xfId="10018" xr:uid="{032CA713-6FB8-47A4-9000-9B8119816BD7}"/>
    <cellStyle name="Percent 2 2 2 3 2 6" xfId="18752" xr:uid="{873FFC6E-5C0A-4C35-A6DF-6AEA21C35D54}"/>
    <cellStyle name="Percent 2 2 2 3 2 7" xfId="27496" xr:uid="{F043A85C-1DC7-43F3-AB38-358EE9542AC7}"/>
    <cellStyle name="Percent 2 2 2 3 3" xfId="2485" xr:uid="{14E41D90-7102-498E-A45D-3104BBA017B9}"/>
    <cellStyle name="Percent 2 2 2 3 3 2" xfId="11234" xr:uid="{F91B2476-9F4E-42DB-853B-CE54CA1528DA}"/>
    <cellStyle name="Percent 2 2 2 3 3 3" xfId="19969" xr:uid="{8F36771E-B18D-4B99-9AB7-91E1E4249967}"/>
    <cellStyle name="Percent 2 2 2 3 4" xfId="4671" xr:uid="{2F1494CA-F532-4933-9A31-34A9A882376F}"/>
    <cellStyle name="Percent 2 2 2 3 4 2" xfId="13413" xr:uid="{C5D049B2-5BE5-4820-80F5-087580E0A50B}"/>
    <cellStyle name="Percent 2 2 2 3 4 3" xfId="22148" xr:uid="{D393DC5A-8883-46B9-AA1A-093CFE7A3246}"/>
    <cellStyle name="Percent 2 2 2 3 5" xfId="6864" xr:uid="{93495FAB-794C-4FA4-AC58-B66BCDED2511}"/>
    <cellStyle name="Percent 2 2 2 3 5 2" xfId="15602" xr:uid="{A8028D01-A3EF-4B64-A242-1F2BAE6390E1}"/>
    <cellStyle name="Percent 2 2 2 3 5 3" xfId="24337" xr:uid="{D5B175E4-ADAB-4A1C-A101-F6D36277A485}"/>
    <cellStyle name="Percent 2 2 2 3 6" xfId="9058" xr:uid="{31665228-4465-415E-8C2B-3DD69DBECAF6}"/>
    <cellStyle name="Percent 2 2 2 3 7" xfId="17792" xr:uid="{B25856D3-41CB-45C8-85C1-07F110B02FB3}"/>
    <cellStyle name="Percent 2 2 2 3 8" xfId="26527" xr:uid="{EFA30C66-2975-448F-B7B7-676DFB992CE3}"/>
    <cellStyle name="Percent 2 2 2 4" xfId="485" xr:uid="{D11E4657-257D-49F9-A332-F79A0065A224}"/>
    <cellStyle name="Percent 2 2 2 4 2" xfId="1453" xr:uid="{6691C4AD-270A-4F71-BA3F-DB4B1C0B2C3A}"/>
    <cellStyle name="Percent 2 2 2 4 2 2" xfId="3638" xr:uid="{A048DFFE-D322-402B-92D1-3894B1DAD2A5}"/>
    <cellStyle name="Percent 2 2 2 4 2 2 2" xfId="12387" xr:uid="{B5D0B94F-6248-486F-9657-D79BCB4339F2}"/>
    <cellStyle name="Percent 2 2 2 4 2 2 3" xfId="21122" xr:uid="{5D117647-6EF4-4370-B7A0-8EA937A4280B}"/>
    <cellStyle name="Percent 2 2 2 4 2 3" xfId="5832" xr:uid="{B3A68989-C8F2-49B7-B62D-C0115D2E0841}"/>
    <cellStyle name="Percent 2 2 2 4 2 3 2" xfId="14574" xr:uid="{87D1346C-73E4-4C99-A47B-4498EB5592BF}"/>
    <cellStyle name="Percent 2 2 2 4 2 3 3" xfId="23309" xr:uid="{737F3127-934E-4D60-829F-82EAE3906F11}"/>
    <cellStyle name="Percent 2 2 2 4 2 4" xfId="8025" xr:uid="{9811559E-2AA1-463C-86AB-A1CCACCB9529}"/>
    <cellStyle name="Percent 2 2 2 4 2 4 2" xfId="16763" xr:uid="{AC9D5714-0008-473C-932A-76EDB7D163F1}"/>
    <cellStyle name="Percent 2 2 2 4 2 4 3" xfId="25498" xr:uid="{B57E4339-B0E9-429F-97FF-130E96FB6395}"/>
    <cellStyle name="Percent 2 2 2 4 2 5" xfId="10210" xr:uid="{660D6648-92A4-451B-B344-A3612E4B8D05}"/>
    <cellStyle name="Percent 2 2 2 4 2 6" xfId="18944" xr:uid="{C109B4B8-D5EE-4517-9D51-F68BD26F8BB1}"/>
    <cellStyle name="Percent 2 2 2 4 2 7" xfId="27688" xr:uid="{45D8E8D9-7181-44F9-9B70-2910F5CBC420}"/>
    <cellStyle name="Percent 2 2 2 4 3" xfId="2677" xr:uid="{952A1CDC-1183-49D9-A9DB-1B9AE4808AFA}"/>
    <cellStyle name="Percent 2 2 2 4 3 2" xfId="11426" xr:uid="{3E486FAE-A9FF-4379-B778-4500F33D959C}"/>
    <cellStyle name="Percent 2 2 2 4 3 3" xfId="20161" xr:uid="{1617F52E-974B-4389-9CC3-7EE485351721}"/>
    <cellStyle name="Percent 2 2 2 4 4" xfId="4863" xr:uid="{D14B13DE-E511-4F9B-9EE7-BB7B772F6FE6}"/>
    <cellStyle name="Percent 2 2 2 4 4 2" xfId="13605" xr:uid="{1030AF16-9104-4685-AE0C-845220E6120C}"/>
    <cellStyle name="Percent 2 2 2 4 4 3" xfId="22340" xr:uid="{8181D805-06F0-4E65-A9B8-FDA9FAC6D04B}"/>
    <cellStyle name="Percent 2 2 2 4 5" xfId="7056" xr:uid="{AE93E046-2CBA-42BB-903B-7B0E5EF291F3}"/>
    <cellStyle name="Percent 2 2 2 4 5 2" xfId="15794" xr:uid="{7AD26697-CBC0-42AC-8F59-52E2190CF5B2}"/>
    <cellStyle name="Percent 2 2 2 4 5 3" xfId="24529" xr:uid="{EA9B65B7-30D2-4C78-A77E-A2EAA6FBC946}"/>
    <cellStyle name="Percent 2 2 2 4 6" xfId="9250" xr:uid="{3B5303BE-BF84-4254-B033-F43DC6D455D8}"/>
    <cellStyle name="Percent 2 2 2 4 7" xfId="17984" xr:uid="{3DE106E0-D1D7-457A-AFD3-9BA099718015}"/>
    <cellStyle name="Percent 2 2 2 4 8" xfId="26719" xr:uid="{1E2879E9-0967-4166-9960-8EB1A4D1FD4C}"/>
    <cellStyle name="Percent 2 2 2 5" xfId="677" xr:uid="{F2C82613-6E88-4B2E-B589-545087520C59}"/>
    <cellStyle name="Percent 2 2 2 5 2" xfId="1645" xr:uid="{0EBE31AA-560F-47C1-AFBF-B1804C810C71}"/>
    <cellStyle name="Percent 2 2 2 5 2 2" xfId="3830" xr:uid="{32D2070A-8662-4B4D-8E72-D463F8DA6F83}"/>
    <cellStyle name="Percent 2 2 2 5 2 2 2" xfId="12579" xr:uid="{100CA1E4-B967-4BC8-B776-05912A36B3B2}"/>
    <cellStyle name="Percent 2 2 2 5 2 2 3" xfId="21314" xr:uid="{FE65FD43-0343-49AD-9147-2340F5A6945B}"/>
    <cellStyle name="Percent 2 2 2 5 2 3" xfId="6024" xr:uid="{24FAE3B6-0DC2-48CF-BD2C-26A098F1BE41}"/>
    <cellStyle name="Percent 2 2 2 5 2 3 2" xfId="14766" xr:uid="{6A898B41-CF3E-4BF2-951F-5CE5FCEA8006}"/>
    <cellStyle name="Percent 2 2 2 5 2 3 3" xfId="23501" xr:uid="{431446CD-EC55-45DE-AC4B-2445B903616D}"/>
    <cellStyle name="Percent 2 2 2 5 2 4" xfId="8217" xr:uid="{C0AAC6E6-BB50-43C1-8EF9-EC6387FE2CB9}"/>
    <cellStyle name="Percent 2 2 2 5 2 4 2" xfId="16955" xr:uid="{2EDC89C7-3F67-481E-99C9-92C67B38640E}"/>
    <cellStyle name="Percent 2 2 2 5 2 4 3" xfId="25690" xr:uid="{A919B632-13E9-42AF-ACCB-C41DF48B0F77}"/>
    <cellStyle name="Percent 2 2 2 5 2 5" xfId="10402" xr:uid="{CE1E4319-C56E-4E49-9269-651C0E8B31DB}"/>
    <cellStyle name="Percent 2 2 2 5 2 6" xfId="19136" xr:uid="{1420ACA3-8DB3-447D-90D6-04F406A0A098}"/>
    <cellStyle name="Percent 2 2 2 5 2 7" xfId="27880" xr:uid="{4568EA24-16B0-40E0-8F2B-16EA4B7CF494}"/>
    <cellStyle name="Percent 2 2 2 5 3" xfId="2869" xr:uid="{E2685AB1-0D0A-415E-9732-355B268EFA69}"/>
    <cellStyle name="Percent 2 2 2 5 3 2" xfId="11618" xr:uid="{EBDEF956-FA99-4D06-8314-A46CC5F69F07}"/>
    <cellStyle name="Percent 2 2 2 5 3 3" xfId="20353" xr:uid="{E7E68777-0B68-40B1-810E-D48E42298002}"/>
    <cellStyle name="Percent 2 2 2 5 4" xfId="5055" xr:uid="{534C3D08-07A3-4365-8DFA-EC09FC0D2A0D}"/>
    <cellStyle name="Percent 2 2 2 5 4 2" xfId="13797" xr:uid="{0C0FB3EF-54AE-4EE8-9FE9-9D79E2CC1B38}"/>
    <cellStyle name="Percent 2 2 2 5 4 3" xfId="22532" xr:uid="{6A19AB59-69B7-4A9C-8CD4-E4E2E62E3496}"/>
    <cellStyle name="Percent 2 2 2 5 5" xfId="7248" xr:uid="{7604DF16-049C-433B-AA60-8EFE3B2BC56A}"/>
    <cellStyle name="Percent 2 2 2 5 5 2" xfId="15986" xr:uid="{7A523A90-82E0-413F-9C8A-2462745A80AC}"/>
    <cellStyle name="Percent 2 2 2 5 5 3" xfId="24721" xr:uid="{23164BA0-28BA-4814-868B-A3B0FDFD004A}"/>
    <cellStyle name="Percent 2 2 2 5 6" xfId="9442" xr:uid="{EF01EA63-EB59-45D1-9DC0-3645A6281A4E}"/>
    <cellStyle name="Percent 2 2 2 5 7" xfId="18176" xr:uid="{EAC858A6-286B-4F87-BCC9-611EC540BA3B}"/>
    <cellStyle name="Percent 2 2 2 5 8" xfId="26911" xr:uid="{5BF4896F-9622-4A78-B566-9578B7949B6A}"/>
    <cellStyle name="Percent 2 2 2 6" xfId="869" xr:uid="{CD2589EE-1D7F-419D-9597-8B689D9B5ECF}"/>
    <cellStyle name="Percent 2 2 2 6 2" xfId="1837" xr:uid="{B953C93A-48D6-4010-B398-8133BCC2FA87}"/>
    <cellStyle name="Percent 2 2 2 6 2 2" xfId="4022" xr:uid="{D092CACB-D735-4A76-ABD4-48D162A8A78D}"/>
    <cellStyle name="Percent 2 2 2 6 2 2 2" xfId="12771" xr:uid="{92BBED7D-0FF4-46D5-A56D-1BA12D1FE143}"/>
    <cellStyle name="Percent 2 2 2 6 2 2 3" xfId="21506" xr:uid="{2A40CFC6-5105-4B54-BAB1-AAB14ED31B08}"/>
    <cellStyle name="Percent 2 2 2 6 2 3" xfId="6216" xr:uid="{1D63037F-FFAA-4CF4-BAA0-546FE2837ED7}"/>
    <cellStyle name="Percent 2 2 2 6 2 3 2" xfId="14958" xr:uid="{6E339598-59BF-4A7A-9D06-8AB7B12207AE}"/>
    <cellStyle name="Percent 2 2 2 6 2 3 3" xfId="23693" xr:uid="{CCA38833-027C-4A90-9CD6-01F3D7BD7AA1}"/>
    <cellStyle name="Percent 2 2 2 6 2 4" xfId="8409" xr:uid="{F3EC7BAD-EA7B-4D21-ADE9-2D0970EC9CAC}"/>
    <cellStyle name="Percent 2 2 2 6 2 4 2" xfId="17147" xr:uid="{011B8287-7D63-42E0-A3FE-9AF400C90F6A}"/>
    <cellStyle name="Percent 2 2 2 6 2 4 3" xfId="25882" xr:uid="{3C68F358-1862-450B-BFE7-B4AEC37CD858}"/>
    <cellStyle name="Percent 2 2 2 6 2 5" xfId="10594" xr:uid="{229EC857-0D23-4EA3-8F03-A43AC0500FAF}"/>
    <cellStyle name="Percent 2 2 2 6 2 6" xfId="19328" xr:uid="{6B54FC80-EE90-4812-92D9-3453AD761967}"/>
    <cellStyle name="Percent 2 2 2 6 2 7" xfId="28072" xr:uid="{7D2A1416-A137-4A30-BF48-682683856712}"/>
    <cellStyle name="Percent 2 2 2 6 3" xfId="3061" xr:uid="{8E62D32F-32D4-4CBA-B65C-0A602F517FDE}"/>
    <cellStyle name="Percent 2 2 2 6 3 2" xfId="11810" xr:uid="{833DA972-C40D-41EB-9FFE-AE9D51E9DCA0}"/>
    <cellStyle name="Percent 2 2 2 6 3 3" xfId="20545" xr:uid="{329B3A96-7335-4D15-9AB3-20240579EB5B}"/>
    <cellStyle name="Percent 2 2 2 6 4" xfId="5247" xr:uid="{6B3C1CC4-0909-42BC-B21D-849426F86533}"/>
    <cellStyle name="Percent 2 2 2 6 4 2" xfId="13989" xr:uid="{9F992070-6934-440B-A5BC-CD627ADEB066}"/>
    <cellStyle name="Percent 2 2 2 6 4 3" xfId="22724" xr:uid="{33D80428-44CC-4DF7-90CC-B6D4BB8CFB64}"/>
    <cellStyle name="Percent 2 2 2 6 5" xfId="7440" xr:uid="{BFA1D5AF-AE2B-4524-A246-24DCED385CDE}"/>
    <cellStyle name="Percent 2 2 2 6 5 2" xfId="16178" xr:uid="{335FE0C0-BB17-4835-B7F4-175F4F4EFF9D}"/>
    <cellStyle name="Percent 2 2 2 6 5 3" xfId="24913" xr:uid="{009892C8-9D09-4D1F-96A6-28E88BB53A1A}"/>
    <cellStyle name="Percent 2 2 2 6 6" xfId="9634" xr:uid="{48197141-7F56-4BDA-9FE5-9B896A4CD999}"/>
    <cellStyle name="Percent 2 2 2 6 7" xfId="18368" xr:uid="{E2CAE85A-C2FF-4F2B-A418-A92D378AFB87}"/>
    <cellStyle name="Percent 2 2 2 6 8" xfId="27103" xr:uid="{653CFB8C-7D23-4F35-BA21-9B924FCED82B}"/>
    <cellStyle name="Percent 2 2 2 7" xfId="1063" xr:uid="{800FC5C2-D82E-41A0-972B-D0FA879C9CA7}"/>
    <cellStyle name="Percent 2 2 2 7 2" xfId="3254" xr:uid="{B205B13F-9792-4F31-845C-71ABEE137241}"/>
    <cellStyle name="Percent 2 2 2 7 2 2" xfId="12003" xr:uid="{8471E230-01B0-4CEE-A935-F02E7D9C85D3}"/>
    <cellStyle name="Percent 2 2 2 7 2 3" xfId="20738" xr:uid="{C2579591-B620-45D0-B4AB-3E8B77B3DDA8}"/>
    <cellStyle name="Percent 2 2 2 7 3" xfId="5442" xr:uid="{04F04F77-86B0-4311-B690-61100B4A9F94}"/>
    <cellStyle name="Percent 2 2 2 7 3 2" xfId="14184" xr:uid="{AB0392CE-5202-4FE2-92FB-5661E2E289C0}"/>
    <cellStyle name="Percent 2 2 2 7 3 3" xfId="22919" xr:uid="{CBEA1CBD-5983-4569-A578-7AA0D1DE02A2}"/>
    <cellStyle name="Percent 2 2 2 7 4" xfId="7635" xr:uid="{388C851F-F52F-43A2-822A-6DA82B675283}"/>
    <cellStyle name="Percent 2 2 2 7 4 2" xfId="16373" xr:uid="{0307C5F5-B513-4097-9DAB-53DDB8E47AF8}"/>
    <cellStyle name="Percent 2 2 2 7 4 3" xfId="25108" xr:uid="{C8AE67F0-86D8-494F-B0C6-A1A693F6EBBE}"/>
    <cellStyle name="Percent 2 2 2 7 5" xfId="9826" xr:uid="{96341FCA-6E50-4824-8C52-6535EBEE4062}"/>
    <cellStyle name="Percent 2 2 2 7 6" xfId="18560" xr:uid="{CF544BF1-E76F-41A6-9D62-1E743FF3F2A7}"/>
    <cellStyle name="Percent 2 2 2 7 7" xfId="27298" xr:uid="{0A450D15-85C3-4DAB-8669-BD035136E55D}"/>
    <cellStyle name="Percent 2 2 2 8" xfId="2099" xr:uid="{0D23B904-9C9B-41EA-AD69-56E743B2BF28}"/>
    <cellStyle name="Percent 2 2 2 8 2" xfId="4279" xr:uid="{2E4B6C6C-EE42-4816-90D1-156FB6088833}"/>
    <cellStyle name="Percent 2 2 2 8 2 2" xfId="13028" xr:uid="{EBA021A3-1688-405D-A374-441C2E51CCFF}"/>
    <cellStyle name="Percent 2 2 2 8 2 3" xfId="21763" xr:uid="{B5EF75D5-DE1A-4274-A8B4-6847AD63D31E}"/>
    <cellStyle name="Percent 2 2 2 8 3" xfId="6476" xr:uid="{81F169D8-EB5C-447B-8653-926FCCDE9E22}"/>
    <cellStyle name="Percent 2 2 2 8 3 2" xfId="15218" xr:uid="{A9531559-3E52-4BB6-AE80-C5C389176D4C}"/>
    <cellStyle name="Percent 2 2 2 8 3 3" xfId="23953" xr:uid="{DB3F9A6F-B66D-4A45-9A29-73B86191BB77}"/>
    <cellStyle name="Percent 2 2 2 8 4" xfId="8670" xr:uid="{7FF04BF5-168E-4347-B93C-054A5EEB820F}"/>
    <cellStyle name="Percent 2 2 2 8 4 2" xfId="17407" xr:uid="{397A0CF8-0BE8-4A4B-BC3E-A5273E885A1E}"/>
    <cellStyle name="Percent 2 2 2 8 4 3" xfId="26142" xr:uid="{F3E1FEEC-21CE-44CA-8A70-9739E5DB8BF9}"/>
    <cellStyle name="Percent 2 2 2 8 5" xfId="10851" xr:uid="{9C2B3B38-C53F-4345-B0F3-E9CB0294B525}"/>
    <cellStyle name="Percent 2 2 2 8 6" xfId="19586" xr:uid="{58D260D7-C97D-40F9-852B-C7C0FE273F87}"/>
    <cellStyle name="Percent 2 2 2 8 7" xfId="28333" xr:uid="{7F7B86C2-F182-42BC-A445-65FBEB2943F5}"/>
    <cellStyle name="Percent 2 2 2 9" xfId="2293" xr:uid="{274B9A4A-1E42-4635-BA83-E0FFB30A5C78}"/>
    <cellStyle name="Percent 2 2 2 9 2" xfId="11042" xr:uid="{FF9FBA44-BEF3-46E1-B27F-3AC7D55BED41}"/>
    <cellStyle name="Percent 2 2 2 9 3" xfId="19777" xr:uid="{5087B80B-465D-4E6B-91D6-CE1801CED284}"/>
    <cellStyle name="Percent 2 2 3" xfId="149" xr:uid="{FD46D390-3C70-4D1F-B021-B4CA250AB321}"/>
    <cellStyle name="Percent 2 2 3 10" xfId="6720" xr:uid="{FD72C53F-E465-40C6-8275-5349D6B1413A}"/>
    <cellStyle name="Percent 2 2 3 10 2" xfId="15458" xr:uid="{EC703EC4-6CE7-47FD-BCB1-079802A0E066}"/>
    <cellStyle name="Percent 2 2 3 10 3" xfId="24193" xr:uid="{FB39AE50-BECE-4A2D-9081-4F60BFC50372}"/>
    <cellStyle name="Percent 2 2 3 11" xfId="8914" xr:uid="{D7A495B2-B8F4-432E-9405-605108DE82DA}"/>
    <cellStyle name="Percent 2 2 3 12" xfId="17648" xr:uid="{6393AF81-99E9-4448-B9CC-AE7B4B0E904E}"/>
    <cellStyle name="Percent 2 2 3 13" xfId="26383" xr:uid="{B22756AD-9FF2-44B2-8F7E-7F127BE838F6}"/>
    <cellStyle name="Percent 2 2 3 2" xfId="341" xr:uid="{D9AE57C6-8D5F-4629-BD56-249811C84FCE}"/>
    <cellStyle name="Percent 2 2 3 2 2" xfId="1309" xr:uid="{9A8615CF-FF98-439D-99EB-CDC9DD0401F4}"/>
    <cellStyle name="Percent 2 2 3 2 2 2" xfId="3494" xr:uid="{0E3244D4-3321-479C-BC33-EA119C995E91}"/>
    <cellStyle name="Percent 2 2 3 2 2 2 2" xfId="12243" xr:uid="{67809F93-6CE0-47A9-9668-80E704919090}"/>
    <cellStyle name="Percent 2 2 3 2 2 2 3" xfId="20978" xr:uid="{F7547B19-0516-4134-A5F0-1C390C6A9436}"/>
    <cellStyle name="Percent 2 2 3 2 2 3" xfId="5688" xr:uid="{6F3965BB-148C-4101-8613-081E5FCFE28F}"/>
    <cellStyle name="Percent 2 2 3 2 2 3 2" xfId="14430" xr:uid="{DE2653B7-2963-4D13-BC76-57BCEC04379D}"/>
    <cellStyle name="Percent 2 2 3 2 2 3 3" xfId="23165" xr:uid="{E39CF7E2-BEA7-48DD-9384-996FBE7F9B8C}"/>
    <cellStyle name="Percent 2 2 3 2 2 4" xfId="7881" xr:uid="{E1C59A28-6E7F-4248-8CB1-6B557921C7A9}"/>
    <cellStyle name="Percent 2 2 3 2 2 4 2" xfId="16619" xr:uid="{D3411636-FA7B-42B3-809E-AC6A2CB06C73}"/>
    <cellStyle name="Percent 2 2 3 2 2 4 3" xfId="25354" xr:uid="{76F0D00B-AB8D-41D1-988B-2785CC3CB5E1}"/>
    <cellStyle name="Percent 2 2 3 2 2 5" xfId="10066" xr:uid="{D3E90FF8-85F0-4232-A035-41CEF66E32A7}"/>
    <cellStyle name="Percent 2 2 3 2 2 6" xfId="18800" xr:uid="{DF2A6920-4470-4D1B-A3E2-543F7E5A6516}"/>
    <cellStyle name="Percent 2 2 3 2 2 7" xfId="27544" xr:uid="{5E7CBD6D-983B-46F7-86F4-CABC1A583F4C}"/>
    <cellStyle name="Percent 2 2 3 2 3" xfId="2533" xr:uid="{61E96648-9D69-401B-8E51-BED929F6F102}"/>
    <cellStyle name="Percent 2 2 3 2 3 2" xfId="11282" xr:uid="{59A0A10D-F76F-4268-93E5-DE45FAA269CB}"/>
    <cellStyle name="Percent 2 2 3 2 3 3" xfId="20017" xr:uid="{61BBA82A-929A-4DFE-A241-6B2D4811D052}"/>
    <cellStyle name="Percent 2 2 3 2 4" xfId="4719" xr:uid="{FA677E6B-B016-4DA9-A646-2A77FC9122A6}"/>
    <cellStyle name="Percent 2 2 3 2 4 2" xfId="13461" xr:uid="{BE0DAD65-1768-4CDD-BC50-2D705B97C9CD}"/>
    <cellStyle name="Percent 2 2 3 2 4 3" xfId="22196" xr:uid="{607BB921-89B2-47B0-9F41-B7B1344CD30B}"/>
    <cellStyle name="Percent 2 2 3 2 5" xfId="6912" xr:uid="{8DBC3CF8-1E4B-483C-864C-C06B188AF8DE}"/>
    <cellStyle name="Percent 2 2 3 2 5 2" xfId="15650" xr:uid="{3BD08A89-D946-4F28-A1B9-745A9E3409AA}"/>
    <cellStyle name="Percent 2 2 3 2 5 3" xfId="24385" xr:uid="{6DBC4590-CC35-429B-8DE2-BF0DA907F4A8}"/>
    <cellStyle name="Percent 2 2 3 2 6" xfId="9106" xr:uid="{CA003CD5-7CEC-43DF-BBB5-A36837A6812A}"/>
    <cellStyle name="Percent 2 2 3 2 7" xfId="17840" xr:uid="{EEA9BF6F-3FA5-45E6-B041-797E13CCA48F}"/>
    <cellStyle name="Percent 2 2 3 2 8" xfId="26575" xr:uid="{95BDC2E8-CF06-4E15-AE1F-D21672E94461}"/>
    <cellStyle name="Percent 2 2 3 3" xfId="533" xr:uid="{8973E1A9-73B8-46B8-9EC6-9F69D9C80529}"/>
    <cellStyle name="Percent 2 2 3 3 2" xfId="1501" xr:uid="{F5F06F14-A081-4BC8-9804-D8FFED4F3670}"/>
    <cellStyle name="Percent 2 2 3 3 2 2" xfId="3686" xr:uid="{F815A839-0E63-4E5E-87EA-C2AF4B8D46D4}"/>
    <cellStyle name="Percent 2 2 3 3 2 2 2" xfId="12435" xr:uid="{73C56614-B062-4D27-ABBE-1DD341DB015C}"/>
    <cellStyle name="Percent 2 2 3 3 2 2 3" xfId="21170" xr:uid="{B49E8B44-AB5C-4ADE-95B4-88146C781C9B}"/>
    <cellStyle name="Percent 2 2 3 3 2 3" xfId="5880" xr:uid="{36BB4208-6FD6-4C78-AC67-7FF3B00FE510}"/>
    <cellStyle name="Percent 2 2 3 3 2 3 2" xfId="14622" xr:uid="{E806D400-7D4E-4347-BD41-351D783CFA04}"/>
    <cellStyle name="Percent 2 2 3 3 2 3 3" xfId="23357" xr:uid="{E93A7A90-3B8B-49CE-8B15-416299B4FC92}"/>
    <cellStyle name="Percent 2 2 3 3 2 4" xfId="8073" xr:uid="{2F672096-3AC4-4D15-87B3-5AEF66C32D6B}"/>
    <cellStyle name="Percent 2 2 3 3 2 4 2" xfId="16811" xr:uid="{3A63502A-EFBD-4195-B8D9-D1243FE0664E}"/>
    <cellStyle name="Percent 2 2 3 3 2 4 3" xfId="25546" xr:uid="{B4BBA59E-F8AA-4C50-8CED-4C09582049FE}"/>
    <cellStyle name="Percent 2 2 3 3 2 5" xfId="10258" xr:uid="{C06D8B43-0A8F-4DA9-9273-86678DB413DC}"/>
    <cellStyle name="Percent 2 2 3 3 2 6" xfId="18992" xr:uid="{9D284B3B-D214-4734-A37B-DC2FA2C4CBD2}"/>
    <cellStyle name="Percent 2 2 3 3 2 7" xfId="27736" xr:uid="{32D23577-F9D2-4473-B53B-0790D165EB9D}"/>
    <cellStyle name="Percent 2 2 3 3 3" xfId="2725" xr:uid="{26E23F04-0590-4178-9CBF-2A0D4F8D814F}"/>
    <cellStyle name="Percent 2 2 3 3 3 2" xfId="11474" xr:uid="{274DF740-2B2F-476F-840C-AB7031A3CB0A}"/>
    <cellStyle name="Percent 2 2 3 3 3 3" xfId="20209" xr:uid="{795AA6F9-BF31-401F-AE7C-018DEA96F305}"/>
    <cellStyle name="Percent 2 2 3 3 4" xfId="4911" xr:uid="{98074699-2639-4063-A55A-E37F9C185A0D}"/>
    <cellStyle name="Percent 2 2 3 3 4 2" xfId="13653" xr:uid="{AEE75C76-B1E0-4BC7-9AF1-538467946514}"/>
    <cellStyle name="Percent 2 2 3 3 4 3" xfId="22388" xr:uid="{58ACFCA8-05D3-4D1E-A678-B9BD1A959999}"/>
    <cellStyle name="Percent 2 2 3 3 5" xfId="7104" xr:uid="{B1C733C9-36E3-4F77-8E0F-3AE0823941C8}"/>
    <cellStyle name="Percent 2 2 3 3 5 2" xfId="15842" xr:uid="{353FFB28-0BF0-461F-B03C-C5B9E50D6A15}"/>
    <cellStyle name="Percent 2 2 3 3 5 3" xfId="24577" xr:uid="{10AE5837-AB8E-4B63-8C60-F9783F6C4D89}"/>
    <cellStyle name="Percent 2 2 3 3 6" xfId="9298" xr:uid="{5F944B55-9309-4C25-8AAE-B74CA0A84F08}"/>
    <cellStyle name="Percent 2 2 3 3 7" xfId="18032" xr:uid="{F24E552D-2EB2-43C3-8D32-74AA05F8A130}"/>
    <cellStyle name="Percent 2 2 3 3 8" xfId="26767" xr:uid="{8AE46D74-A4A9-4F3B-B9AD-8D17C7C170F9}"/>
    <cellStyle name="Percent 2 2 3 4" xfId="725" xr:uid="{36BA5C21-AC5C-46B0-AE81-00F7EB79CD1F}"/>
    <cellStyle name="Percent 2 2 3 4 2" xfId="1693" xr:uid="{F7C6A38B-D2D1-433B-806F-4195C23435DA}"/>
    <cellStyle name="Percent 2 2 3 4 2 2" xfId="3878" xr:uid="{46DDB0AF-5267-4E92-B318-69159FA5E97E}"/>
    <cellStyle name="Percent 2 2 3 4 2 2 2" xfId="12627" xr:uid="{DFB3F9BF-69B1-4401-A7FC-0B2B6C770FCD}"/>
    <cellStyle name="Percent 2 2 3 4 2 2 3" xfId="21362" xr:uid="{88FF1937-043A-4162-B4B6-910AE4D84FEE}"/>
    <cellStyle name="Percent 2 2 3 4 2 3" xfId="6072" xr:uid="{EFD4D5C6-C241-4C44-AA94-CE87ADD1047C}"/>
    <cellStyle name="Percent 2 2 3 4 2 3 2" xfId="14814" xr:uid="{CB78CA4D-0ADB-4BBD-9AF0-AFE89B153E5D}"/>
    <cellStyle name="Percent 2 2 3 4 2 3 3" xfId="23549" xr:uid="{1507A779-35A2-49DB-ABCA-50B63718C570}"/>
    <cellStyle name="Percent 2 2 3 4 2 4" xfId="8265" xr:uid="{99E598E9-2E34-423D-ACE4-8F4EE685B091}"/>
    <cellStyle name="Percent 2 2 3 4 2 4 2" xfId="17003" xr:uid="{F8B9098A-D8E6-46DB-AFEE-966A026F5D81}"/>
    <cellStyle name="Percent 2 2 3 4 2 4 3" xfId="25738" xr:uid="{753339A4-F5E8-4919-A4DF-E0B5816E8CE2}"/>
    <cellStyle name="Percent 2 2 3 4 2 5" xfId="10450" xr:uid="{CF03601C-2804-4577-87EB-9FAEF72864BF}"/>
    <cellStyle name="Percent 2 2 3 4 2 6" xfId="19184" xr:uid="{A3B086C2-E96E-48C3-B1E2-5F3866DC51D2}"/>
    <cellStyle name="Percent 2 2 3 4 2 7" xfId="27928" xr:uid="{9A4DED2A-9D0A-49D7-892C-D9A92528EA25}"/>
    <cellStyle name="Percent 2 2 3 4 3" xfId="2917" xr:uid="{F3FCEFE5-87CC-48DF-A0A2-AAF83CB7C9A4}"/>
    <cellStyle name="Percent 2 2 3 4 3 2" xfId="11666" xr:uid="{A80219CE-FAED-4955-AACE-1D6B9C394F7C}"/>
    <cellStyle name="Percent 2 2 3 4 3 3" xfId="20401" xr:uid="{BE7C35CF-AB4F-4C2E-9048-6A10AD503774}"/>
    <cellStyle name="Percent 2 2 3 4 4" xfId="5103" xr:uid="{86D9E3EB-014F-41C6-8096-F48A63868C8C}"/>
    <cellStyle name="Percent 2 2 3 4 4 2" xfId="13845" xr:uid="{D106B6A1-6588-4886-8D49-28AC9B8673B9}"/>
    <cellStyle name="Percent 2 2 3 4 4 3" xfId="22580" xr:uid="{580DB3B3-EC04-4983-90D6-95B7DA1FDE06}"/>
    <cellStyle name="Percent 2 2 3 4 5" xfId="7296" xr:uid="{DBA103F1-0E19-4461-9149-C2C0B52D1CDF}"/>
    <cellStyle name="Percent 2 2 3 4 5 2" xfId="16034" xr:uid="{CA7F58D6-2090-4F8D-94BD-C4FA43B483BE}"/>
    <cellStyle name="Percent 2 2 3 4 5 3" xfId="24769" xr:uid="{0E03D4A0-2E44-4958-96CD-B1FD6D7C5753}"/>
    <cellStyle name="Percent 2 2 3 4 6" xfId="9490" xr:uid="{3D514D4D-1B03-46D7-B4C2-E6A1AD4B3EA3}"/>
    <cellStyle name="Percent 2 2 3 4 7" xfId="18224" xr:uid="{E36A764E-1D28-4228-A18A-A324A09BC851}"/>
    <cellStyle name="Percent 2 2 3 4 8" xfId="26959" xr:uid="{42CFBF22-58CF-427B-A47C-E97DDCE84BEE}"/>
    <cellStyle name="Percent 2 2 3 5" xfId="917" xr:uid="{705A6957-5DD0-4483-BD69-D79724624A7F}"/>
    <cellStyle name="Percent 2 2 3 5 2" xfId="1885" xr:uid="{7D4505AD-F104-4053-8220-10EC1DA552E6}"/>
    <cellStyle name="Percent 2 2 3 5 2 2" xfId="4070" xr:uid="{B0923172-1048-4FAB-9090-7B67D3034951}"/>
    <cellStyle name="Percent 2 2 3 5 2 2 2" xfId="12819" xr:uid="{8B5DD47E-490A-4B50-A516-212E3BCD46A4}"/>
    <cellStyle name="Percent 2 2 3 5 2 2 3" xfId="21554" xr:uid="{0C0B1CA8-3979-408C-9260-6C15C81E9F14}"/>
    <cellStyle name="Percent 2 2 3 5 2 3" xfId="6264" xr:uid="{0F521C02-1D7F-4567-9277-4384B8D7404E}"/>
    <cellStyle name="Percent 2 2 3 5 2 3 2" xfId="15006" xr:uid="{7F601131-A4F3-41EC-8D26-7A80690EBF48}"/>
    <cellStyle name="Percent 2 2 3 5 2 3 3" xfId="23741" xr:uid="{AA9CEAC3-3EE0-40DF-81E3-A42879172B5C}"/>
    <cellStyle name="Percent 2 2 3 5 2 4" xfId="8457" xr:uid="{51EF9204-423A-4C61-B42D-D81B38D77EAC}"/>
    <cellStyle name="Percent 2 2 3 5 2 4 2" xfId="17195" xr:uid="{A2AEFC44-8782-4E38-B222-BC0B31100A1A}"/>
    <cellStyle name="Percent 2 2 3 5 2 4 3" xfId="25930" xr:uid="{CAE6A358-0553-4E20-AAB5-5D7167FDFE00}"/>
    <cellStyle name="Percent 2 2 3 5 2 5" xfId="10642" xr:uid="{22C8A74B-8859-4780-981C-1349037DEF8B}"/>
    <cellStyle name="Percent 2 2 3 5 2 6" xfId="19376" xr:uid="{B1BFCF8B-DBD1-46BF-81F7-FC5DCD6C6E94}"/>
    <cellStyle name="Percent 2 2 3 5 2 7" xfId="28120" xr:uid="{1B0E0C28-A8C4-4EC2-85B8-77E33E44D784}"/>
    <cellStyle name="Percent 2 2 3 5 3" xfId="3109" xr:uid="{1E82E50E-50E7-4D25-8348-3C4839B9AEAC}"/>
    <cellStyle name="Percent 2 2 3 5 3 2" xfId="11858" xr:uid="{897FE63F-3A78-4901-9BF2-4C9EEA4EBBFD}"/>
    <cellStyle name="Percent 2 2 3 5 3 3" xfId="20593" xr:uid="{69A72C8E-552A-4611-98A0-282D97BF22BE}"/>
    <cellStyle name="Percent 2 2 3 5 4" xfId="5295" xr:uid="{AADA976A-DC71-4752-8CCB-BED2F71759F2}"/>
    <cellStyle name="Percent 2 2 3 5 4 2" xfId="14037" xr:uid="{D0CA2409-86AC-4C10-8FB4-86A1603363CA}"/>
    <cellStyle name="Percent 2 2 3 5 4 3" xfId="22772" xr:uid="{600B7722-4831-439A-A82F-ACCEBE4E5976}"/>
    <cellStyle name="Percent 2 2 3 5 5" xfId="7488" xr:uid="{2ED7EEAF-8D61-460A-9604-C115E0661969}"/>
    <cellStyle name="Percent 2 2 3 5 5 2" xfId="16226" xr:uid="{E56C7698-F36E-4B2B-A837-33250C99A8B4}"/>
    <cellStyle name="Percent 2 2 3 5 5 3" xfId="24961" xr:uid="{776C7EFA-E0B1-4E14-A7E3-97250BF83F4E}"/>
    <cellStyle name="Percent 2 2 3 5 6" xfId="9682" xr:uid="{C871B01A-9598-4B1C-BE20-83957EB94AF4}"/>
    <cellStyle name="Percent 2 2 3 5 7" xfId="18416" xr:uid="{3E5E5157-C230-4D00-AEA1-7992CAA9F11D}"/>
    <cellStyle name="Percent 2 2 3 5 8" xfId="27151" xr:uid="{11192749-832D-4FE9-925C-6475AD5A99A4}"/>
    <cellStyle name="Percent 2 2 3 6" xfId="1111" xr:uid="{27952C8A-FBF7-4AAF-8CFC-C355E08CC9FD}"/>
    <cellStyle name="Percent 2 2 3 6 2" xfId="3302" xr:uid="{CD2C58A8-21DE-4B65-991D-D49032BBFBBB}"/>
    <cellStyle name="Percent 2 2 3 6 2 2" xfId="12051" xr:uid="{25A65B22-A270-4C4A-B4E4-597E1A2C1488}"/>
    <cellStyle name="Percent 2 2 3 6 2 3" xfId="20786" xr:uid="{27DB36FA-A76B-4842-8443-3576EF54A09B}"/>
    <cellStyle name="Percent 2 2 3 6 3" xfId="5490" xr:uid="{FF3A62C4-E2DA-4556-99A8-911A47626046}"/>
    <cellStyle name="Percent 2 2 3 6 3 2" xfId="14232" xr:uid="{7A9C7571-72D7-420D-80E1-FF41ED66D703}"/>
    <cellStyle name="Percent 2 2 3 6 3 3" xfId="22967" xr:uid="{C220B468-D125-465C-A3E5-677308B716AC}"/>
    <cellStyle name="Percent 2 2 3 6 4" xfId="7683" xr:uid="{BDF54839-B050-484A-823F-671C658239B3}"/>
    <cellStyle name="Percent 2 2 3 6 4 2" xfId="16421" xr:uid="{279250A5-9A46-44DA-B267-801D9EA45C59}"/>
    <cellStyle name="Percent 2 2 3 6 4 3" xfId="25156" xr:uid="{7321A21F-07E1-4D07-9BD5-068FA72954E0}"/>
    <cellStyle name="Percent 2 2 3 6 5" xfId="9874" xr:uid="{D6F6878F-E094-4DD1-BDED-8437357B633B}"/>
    <cellStyle name="Percent 2 2 3 6 6" xfId="18608" xr:uid="{3D58CC1F-B642-462B-9863-1A6CF4F36F2C}"/>
    <cellStyle name="Percent 2 2 3 6 7" xfId="27346" xr:uid="{E85F1536-B169-417F-93E1-C5C2BF8BB615}"/>
    <cellStyle name="Percent 2 2 3 7" xfId="2147" xr:uid="{F06A1539-E1C0-49C3-AD5D-C400A1616C09}"/>
    <cellStyle name="Percent 2 2 3 7 2" xfId="4327" xr:uid="{0643137A-5363-4A92-BFCE-D1C251A4AEE7}"/>
    <cellStyle name="Percent 2 2 3 7 2 2" xfId="13076" xr:uid="{554782A5-8176-42A0-A605-9FBF8D439DDE}"/>
    <cellStyle name="Percent 2 2 3 7 2 3" xfId="21811" xr:uid="{5C2C9B8D-7368-4EC3-BD0D-B63492F7E315}"/>
    <cellStyle name="Percent 2 2 3 7 3" xfId="6524" xr:uid="{C5302216-90B8-4A11-8A9A-AAF03CB59244}"/>
    <cellStyle name="Percent 2 2 3 7 3 2" xfId="15266" xr:uid="{49FA1558-AA59-43C0-A5B5-2F72B5D436EB}"/>
    <cellStyle name="Percent 2 2 3 7 3 3" xfId="24001" xr:uid="{1B455AD6-EDE2-4141-BB1C-FC40CE23EB3C}"/>
    <cellStyle name="Percent 2 2 3 7 4" xfId="8718" xr:uid="{F3ECB263-369C-4827-ADD1-1AF812DA8DA0}"/>
    <cellStyle name="Percent 2 2 3 7 4 2" xfId="17455" xr:uid="{AF9E165D-242E-4152-BCF0-99820ADABB93}"/>
    <cellStyle name="Percent 2 2 3 7 4 3" xfId="26190" xr:uid="{9599B839-A11A-4FA2-A55F-6121EA716E3B}"/>
    <cellStyle name="Percent 2 2 3 7 5" xfId="10899" xr:uid="{06579E2C-FE29-4439-8B47-8EB946332BDA}"/>
    <cellStyle name="Percent 2 2 3 7 6" xfId="19634" xr:uid="{AC190857-2B0A-464B-8FA7-87FA7A2611B2}"/>
    <cellStyle name="Percent 2 2 3 7 7" xfId="28381" xr:uid="{5D2C29BE-950E-4386-9AAD-F2C019E054A5}"/>
    <cellStyle name="Percent 2 2 3 8" xfId="2341" xr:uid="{03B5F47D-41DF-4D82-9C53-C23C1EE8C6BD}"/>
    <cellStyle name="Percent 2 2 3 8 2" xfId="11090" xr:uid="{CF268554-85D2-4CED-89A1-52862B40FEAD}"/>
    <cellStyle name="Percent 2 2 3 8 3" xfId="19825" xr:uid="{A7D62B7F-7F46-4ADC-9FB6-4A1F99483D28}"/>
    <cellStyle name="Percent 2 2 3 9" xfId="4527" xr:uid="{0360BE24-9AC0-48D3-83D2-27DD5780C03A}"/>
    <cellStyle name="Percent 2 2 3 9 2" xfId="13269" xr:uid="{EFD7283D-D730-471F-863A-7924212FCD72}"/>
    <cellStyle name="Percent 2 2 3 9 3" xfId="22004" xr:uid="{93F0C264-12C4-4F41-8A95-3262787C119A}"/>
    <cellStyle name="Percent 2 2 4" xfId="245" xr:uid="{D9BB06AC-1447-4D74-B949-DC2376E88F0E}"/>
    <cellStyle name="Percent 2 2 4 2" xfId="1213" xr:uid="{284612D8-2A94-410A-9375-7A4DB45443C5}"/>
    <cellStyle name="Percent 2 2 4 2 2" xfId="3398" xr:uid="{8FF50F7B-81D8-45E3-95CA-483377FCD1CD}"/>
    <cellStyle name="Percent 2 2 4 2 2 2" xfId="12147" xr:uid="{3B7900B8-27B9-48AE-BA38-225311FFEB63}"/>
    <cellStyle name="Percent 2 2 4 2 2 3" xfId="20882" xr:uid="{39DDE4D6-8D20-4286-BF96-9FEE0D4CD444}"/>
    <cellStyle name="Percent 2 2 4 2 3" xfId="5592" xr:uid="{915B593C-F8E3-411D-A75B-37AC67F303DA}"/>
    <cellStyle name="Percent 2 2 4 2 3 2" xfId="14334" xr:uid="{D6FE9BA5-5731-4742-BA4B-301BCFFE5C03}"/>
    <cellStyle name="Percent 2 2 4 2 3 3" xfId="23069" xr:uid="{6B8B85D5-E564-457D-B270-A5DDD7B8C934}"/>
    <cellStyle name="Percent 2 2 4 2 4" xfId="7785" xr:uid="{5F51C0A1-31FC-460B-91DC-D0C487AEFDA8}"/>
    <cellStyle name="Percent 2 2 4 2 4 2" xfId="16523" xr:uid="{8DA2C1FC-2B7F-4B56-95B4-3112C4FAB727}"/>
    <cellStyle name="Percent 2 2 4 2 4 3" xfId="25258" xr:uid="{9A1BCDAD-F791-4AAD-A2E1-CE7B9A795A5A}"/>
    <cellStyle name="Percent 2 2 4 2 5" xfId="9970" xr:uid="{0517A1E9-F055-4702-B5E9-74C45DD1FA99}"/>
    <cellStyle name="Percent 2 2 4 2 6" xfId="18704" xr:uid="{701155FC-927B-461D-964B-3F79B41817F5}"/>
    <cellStyle name="Percent 2 2 4 2 7" xfId="27448" xr:uid="{1566CBBE-09AE-44F7-BEF6-8E4E5DC7D8EC}"/>
    <cellStyle name="Percent 2 2 4 3" xfId="2437" xr:uid="{9C33504F-806A-473E-9E91-EA68250308F3}"/>
    <cellStyle name="Percent 2 2 4 3 2" xfId="11186" xr:uid="{938C4C88-599C-4B11-A287-F1B186FE1B06}"/>
    <cellStyle name="Percent 2 2 4 3 3" xfId="19921" xr:uid="{813799B5-C0A6-4006-896F-56C355C16F38}"/>
    <cellStyle name="Percent 2 2 4 4" xfId="4623" xr:uid="{BE58592B-0611-427E-8902-27E689369C8E}"/>
    <cellStyle name="Percent 2 2 4 4 2" xfId="13365" xr:uid="{2E2DC87E-9EAF-4B54-A3BA-66A1E1E2C102}"/>
    <cellStyle name="Percent 2 2 4 4 3" xfId="22100" xr:uid="{E826579A-7A8A-4DE8-9F5D-577752788034}"/>
    <cellStyle name="Percent 2 2 4 5" xfId="6816" xr:uid="{AC27744C-C782-4FC6-B9DD-12247D10B886}"/>
    <cellStyle name="Percent 2 2 4 5 2" xfId="15554" xr:uid="{CA4056BA-AB49-407C-8891-1BC2A7BF58CB}"/>
    <cellStyle name="Percent 2 2 4 5 3" xfId="24289" xr:uid="{54B06A80-C5AA-4BE2-8356-D00D3678876F}"/>
    <cellStyle name="Percent 2 2 4 6" xfId="9010" xr:uid="{E1E5A308-6312-4C29-86E0-8C79C0AC312F}"/>
    <cellStyle name="Percent 2 2 4 7" xfId="17744" xr:uid="{FE53D686-F6DF-4DE3-89DC-1A82A1D995E4}"/>
    <cellStyle name="Percent 2 2 4 8" xfId="26479" xr:uid="{6DA4D15A-C896-4C7F-AEEC-DF5B15748505}"/>
    <cellStyle name="Percent 2 2 5" xfId="437" xr:uid="{5AB3A548-DAD4-40AD-9604-6791BC143FDF}"/>
    <cellStyle name="Percent 2 2 5 2" xfId="1405" xr:uid="{7E20CAB2-8C65-42A6-BD7C-7AE9146B961A}"/>
    <cellStyle name="Percent 2 2 5 2 2" xfId="3590" xr:uid="{86931572-B4D8-4947-8E60-904D49299361}"/>
    <cellStyle name="Percent 2 2 5 2 2 2" xfId="12339" xr:uid="{AF0BCB20-2EB9-420B-845D-9CEE17AD1435}"/>
    <cellStyle name="Percent 2 2 5 2 2 3" xfId="21074" xr:uid="{12D360D4-783C-44C1-BCE3-B2809EF2C813}"/>
    <cellStyle name="Percent 2 2 5 2 3" xfId="5784" xr:uid="{B7261016-15DB-4CC4-AD14-DF2E55A9600F}"/>
    <cellStyle name="Percent 2 2 5 2 3 2" xfId="14526" xr:uid="{5EB4AFA5-90CE-4F3D-819F-4564C805341D}"/>
    <cellStyle name="Percent 2 2 5 2 3 3" xfId="23261" xr:uid="{8B651C28-DDF2-48F7-89C0-86E07F4F05E2}"/>
    <cellStyle name="Percent 2 2 5 2 4" xfId="7977" xr:uid="{2F9EBC72-B1B0-4E5E-BC85-24471E141159}"/>
    <cellStyle name="Percent 2 2 5 2 4 2" xfId="16715" xr:uid="{32BC7825-C584-450E-A7A9-87EDA3E8AE2E}"/>
    <cellStyle name="Percent 2 2 5 2 4 3" xfId="25450" xr:uid="{0E8FAC58-5903-4428-90C1-F10785E4E05A}"/>
    <cellStyle name="Percent 2 2 5 2 5" xfId="10162" xr:uid="{ADF8B643-CA97-4C3E-A81F-B65A373BA744}"/>
    <cellStyle name="Percent 2 2 5 2 6" xfId="18896" xr:uid="{C7DEC3C2-2989-40CA-8C21-17068692101E}"/>
    <cellStyle name="Percent 2 2 5 2 7" xfId="27640" xr:uid="{F32A36F6-76F5-4D96-ABA7-3CE0E7977E99}"/>
    <cellStyle name="Percent 2 2 5 3" xfId="2629" xr:uid="{016C34E6-0FD2-4C20-8D00-2BDC46A7E04E}"/>
    <cellStyle name="Percent 2 2 5 3 2" xfId="11378" xr:uid="{E63BA425-C69C-46C8-B2FF-6EA5DB9F106B}"/>
    <cellStyle name="Percent 2 2 5 3 3" xfId="20113" xr:uid="{278E27F4-D91B-4432-8E10-0555EB749353}"/>
    <cellStyle name="Percent 2 2 5 4" xfId="4815" xr:uid="{AC9180A7-B19F-4DA2-BCF1-229F9427F3E7}"/>
    <cellStyle name="Percent 2 2 5 4 2" xfId="13557" xr:uid="{C8F668D7-268C-48A3-80E1-2CA8DF6ADE41}"/>
    <cellStyle name="Percent 2 2 5 4 3" xfId="22292" xr:uid="{D2801A1E-FC46-4CA5-ADBC-0A59FE10DB5C}"/>
    <cellStyle name="Percent 2 2 5 5" xfId="7008" xr:uid="{933059A3-7B9E-474F-9DD9-360AC271069A}"/>
    <cellStyle name="Percent 2 2 5 5 2" xfId="15746" xr:uid="{B18B90C6-7D72-4DE2-ADC5-98E53A94A49A}"/>
    <cellStyle name="Percent 2 2 5 5 3" xfId="24481" xr:uid="{7DDE055F-3D5F-4222-8901-374FA909CF6F}"/>
    <cellStyle name="Percent 2 2 5 6" xfId="9202" xr:uid="{1AC322B6-81B1-48CD-843D-5462D8205DF3}"/>
    <cellStyle name="Percent 2 2 5 7" xfId="17936" xr:uid="{0D5D0DC4-8AD3-4FA4-84A3-4D6E9C7045C7}"/>
    <cellStyle name="Percent 2 2 5 8" xfId="26671" xr:uid="{4FABF704-800A-4442-8D3F-265882478260}"/>
    <cellStyle name="Percent 2 2 6" xfId="629" xr:uid="{236E3F30-259D-4D57-82B9-A2E2455D2E76}"/>
    <cellStyle name="Percent 2 2 6 2" xfId="1597" xr:uid="{EED11CAF-DE8E-4823-9E34-FC7181445AD2}"/>
    <cellStyle name="Percent 2 2 6 2 2" xfId="3782" xr:uid="{51F31AC7-D8C5-4D04-83BE-6DDB663891FE}"/>
    <cellStyle name="Percent 2 2 6 2 2 2" xfId="12531" xr:uid="{7E37DF9F-184C-493E-96FA-2FF7AA3EA255}"/>
    <cellStyle name="Percent 2 2 6 2 2 3" xfId="21266" xr:uid="{44E433DE-4CE5-44E3-AC4C-D7B1A3341517}"/>
    <cellStyle name="Percent 2 2 6 2 3" xfId="5976" xr:uid="{156977BD-930E-45FE-A12A-D97805DD8C47}"/>
    <cellStyle name="Percent 2 2 6 2 3 2" xfId="14718" xr:uid="{A45DB05E-E76B-45A0-AA5A-115BFCD371BA}"/>
    <cellStyle name="Percent 2 2 6 2 3 3" xfId="23453" xr:uid="{D661AFF9-123D-4582-9B30-20DC1D7C9F4D}"/>
    <cellStyle name="Percent 2 2 6 2 4" xfId="8169" xr:uid="{009148BD-4774-4D86-9484-47A028BC1E20}"/>
    <cellStyle name="Percent 2 2 6 2 4 2" xfId="16907" xr:uid="{013D9879-6B94-431A-B23A-A48B1CCDE91C}"/>
    <cellStyle name="Percent 2 2 6 2 4 3" xfId="25642" xr:uid="{D9CA6819-9737-43FB-92A0-4F303947289E}"/>
    <cellStyle name="Percent 2 2 6 2 5" xfId="10354" xr:uid="{250EAD1F-B6BD-4EE3-BFEE-1794D3E51BD4}"/>
    <cellStyle name="Percent 2 2 6 2 6" xfId="19088" xr:uid="{31156AB3-8CFF-4CF2-8F55-83FB2B9DC0EE}"/>
    <cellStyle name="Percent 2 2 6 2 7" xfId="27832" xr:uid="{7877E007-B9D3-4A2E-A991-006430D1BF06}"/>
    <cellStyle name="Percent 2 2 6 3" xfId="2821" xr:uid="{63E46133-D31B-4818-A17F-597775E05FF2}"/>
    <cellStyle name="Percent 2 2 6 3 2" xfId="11570" xr:uid="{A55EB483-BBBF-45FE-9428-2AEB591ED862}"/>
    <cellStyle name="Percent 2 2 6 3 3" xfId="20305" xr:uid="{7639AF4E-6EA6-4C77-BBAA-F910610B3CDD}"/>
    <cellStyle name="Percent 2 2 6 4" xfId="5007" xr:uid="{47CF3912-9E29-4AA0-8349-10517D09C838}"/>
    <cellStyle name="Percent 2 2 6 4 2" xfId="13749" xr:uid="{3160EFA2-F78D-47A4-8F77-EA5843FA04B1}"/>
    <cellStyle name="Percent 2 2 6 4 3" xfId="22484" xr:uid="{2E942592-392A-4341-BD48-88DD8D16FDE6}"/>
    <cellStyle name="Percent 2 2 6 5" xfId="7200" xr:uid="{929F8046-FFBF-494C-BF99-C8556E93EE1D}"/>
    <cellStyle name="Percent 2 2 6 5 2" xfId="15938" xr:uid="{2D332BE5-8E4C-40E1-8316-22D1ED841601}"/>
    <cellStyle name="Percent 2 2 6 5 3" xfId="24673" xr:uid="{475FC371-73DF-4AF1-9CD7-E5B967DC8143}"/>
    <cellStyle name="Percent 2 2 6 6" xfId="9394" xr:uid="{A2F804C7-FFF8-4507-8B01-9FC0EE3B6328}"/>
    <cellStyle name="Percent 2 2 6 7" xfId="18128" xr:uid="{00F4216B-28ED-420D-9F10-0E9729DCC735}"/>
    <cellStyle name="Percent 2 2 6 8" xfId="26863" xr:uid="{5915CB06-A4E9-462C-AD1E-278FFBD4A55D}"/>
    <cellStyle name="Percent 2 2 7" xfId="821" xr:uid="{5C717554-E905-4A0C-A299-06FCF912FA65}"/>
    <cellStyle name="Percent 2 2 7 2" xfId="1789" xr:uid="{56B2FEBF-D7B4-4830-AE79-9BEAA0C1BEB5}"/>
    <cellStyle name="Percent 2 2 7 2 2" xfId="3974" xr:uid="{26E4B90A-81D4-442E-8E41-C88F51C23229}"/>
    <cellStyle name="Percent 2 2 7 2 2 2" xfId="12723" xr:uid="{C00A6519-8699-4A7C-957B-3EE4EE26FA0B}"/>
    <cellStyle name="Percent 2 2 7 2 2 3" xfId="21458" xr:uid="{81C988C3-6D66-4A63-9CF2-723B4BBFCBB3}"/>
    <cellStyle name="Percent 2 2 7 2 3" xfId="6168" xr:uid="{710F0331-CCA5-4941-B031-3136D19B656E}"/>
    <cellStyle name="Percent 2 2 7 2 3 2" xfId="14910" xr:uid="{0846E50B-96DA-4149-9357-C52F2BA190EB}"/>
    <cellStyle name="Percent 2 2 7 2 3 3" xfId="23645" xr:uid="{A86F51FB-DCC1-42AF-9E86-AAAD8CDB57EF}"/>
    <cellStyle name="Percent 2 2 7 2 4" xfId="8361" xr:uid="{9CDABFF0-648F-4046-AEB8-647CAECDF35B}"/>
    <cellStyle name="Percent 2 2 7 2 4 2" xfId="17099" xr:uid="{F04F6C7A-F0CE-47BA-8E53-36E7B0E0E96F}"/>
    <cellStyle name="Percent 2 2 7 2 4 3" xfId="25834" xr:uid="{2CE9E8D2-900F-4981-9285-6EE511C701AC}"/>
    <cellStyle name="Percent 2 2 7 2 5" xfId="10546" xr:uid="{39429D4A-5E94-4082-88EF-8DA3A6813CC9}"/>
    <cellStyle name="Percent 2 2 7 2 6" xfId="19280" xr:uid="{1B5C39FE-F011-43E5-AAC7-B63020B218B6}"/>
    <cellStyle name="Percent 2 2 7 2 7" xfId="28024" xr:uid="{F3C80B5D-D4C6-44FF-8CDD-9D23F39537C1}"/>
    <cellStyle name="Percent 2 2 7 3" xfId="3013" xr:uid="{4AE0CFD5-5423-4C79-82DA-99DDBC76EE83}"/>
    <cellStyle name="Percent 2 2 7 3 2" xfId="11762" xr:uid="{84279887-CF83-4607-9758-5CDC16D82982}"/>
    <cellStyle name="Percent 2 2 7 3 3" xfId="20497" xr:uid="{B5137FD1-BFFB-43B0-902B-65C36B13EFF5}"/>
    <cellStyle name="Percent 2 2 7 4" xfId="5199" xr:uid="{FCD765AD-DE2C-403F-A8D4-A4CA2F54BDE5}"/>
    <cellStyle name="Percent 2 2 7 4 2" xfId="13941" xr:uid="{71A35C3F-38E1-4C63-8780-12F63AFB973E}"/>
    <cellStyle name="Percent 2 2 7 4 3" xfId="22676" xr:uid="{9F712DB2-E598-48B3-9CB8-444016538247}"/>
    <cellStyle name="Percent 2 2 7 5" xfId="7392" xr:uid="{68B18D9C-E944-4D85-9308-8012E8589BF9}"/>
    <cellStyle name="Percent 2 2 7 5 2" xfId="16130" xr:uid="{AF2A19DC-A04C-45DE-933C-4AD82CC8139C}"/>
    <cellStyle name="Percent 2 2 7 5 3" xfId="24865" xr:uid="{F884A919-62FF-44AB-B4C7-26761EFC3323}"/>
    <cellStyle name="Percent 2 2 7 6" xfId="9586" xr:uid="{64212202-0F27-41A9-864B-C8C655E59B42}"/>
    <cellStyle name="Percent 2 2 7 7" xfId="18320" xr:uid="{9E7B142C-94B6-47EB-AAC3-5AF3E3008210}"/>
    <cellStyle name="Percent 2 2 7 8" xfId="27055" xr:uid="{23E8C511-69A4-422D-BA49-897CED559CFA}"/>
    <cellStyle name="Percent 2 2 8" xfId="1015" xr:uid="{DDD7C4E1-EC7A-401D-8AB9-418BF2EFAF2F}"/>
    <cellStyle name="Percent 2 2 8 2" xfId="3206" xr:uid="{E213107D-5BAB-40A8-A7EF-1523A6839653}"/>
    <cellStyle name="Percent 2 2 8 2 2" xfId="11955" xr:uid="{1A47121D-86B4-4183-A036-5EBE70175FB3}"/>
    <cellStyle name="Percent 2 2 8 2 3" xfId="20690" xr:uid="{025BF589-19D5-4A3A-A05B-715565A2BF9A}"/>
    <cellStyle name="Percent 2 2 8 3" xfId="5394" xr:uid="{9DFDA940-103F-462C-A918-99852914B39F}"/>
    <cellStyle name="Percent 2 2 8 3 2" xfId="14136" xr:uid="{4491E77B-26D7-4C60-8CC0-3E03D5588F3C}"/>
    <cellStyle name="Percent 2 2 8 3 3" xfId="22871" xr:uid="{EE29FF29-6FF4-4190-95AD-E35FE05DAEFE}"/>
    <cellStyle name="Percent 2 2 8 4" xfId="7587" xr:uid="{BF3D0C48-DD66-4CE5-8A63-45DA77C40892}"/>
    <cellStyle name="Percent 2 2 8 4 2" xfId="16325" xr:uid="{5E7E9678-97EA-491E-9402-2FF3D3B639B9}"/>
    <cellStyle name="Percent 2 2 8 4 3" xfId="25060" xr:uid="{109BF0B9-F84B-489C-8CE2-D7213601D4CB}"/>
    <cellStyle name="Percent 2 2 8 5" xfId="9778" xr:uid="{F82EDDEC-F5E2-46F5-957B-87968F401536}"/>
    <cellStyle name="Percent 2 2 8 6" xfId="18512" xr:uid="{A6496FA9-D806-4EF1-A5DC-31619B8185C4}"/>
    <cellStyle name="Percent 2 2 8 7" xfId="27250" xr:uid="{26470C72-D4CE-4A62-B280-D7927B59ED02}"/>
    <cellStyle name="Percent 2 2 9" xfId="2051" xr:uid="{D3771979-A21A-400C-AB8F-A7CBA0A78D7D}"/>
    <cellStyle name="Percent 2 2 9 2" xfId="4231" xr:uid="{81AF2D49-FA82-47CA-8804-600FB07E26A5}"/>
    <cellStyle name="Percent 2 2 9 2 2" xfId="12980" xr:uid="{D7D59E49-BEC3-48F1-B90A-C287B63F0BFD}"/>
    <cellStyle name="Percent 2 2 9 2 3" xfId="21715" xr:uid="{58E9E901-167A-41AC-892C-C12D0A15B882}"/>
    <cellStyle name="Percent 2 2 9 3" xfId="6428" xr:uid="{B02A0EB5-73E9-40B0-A1A2-CF92665FB68B}"/>
    <cellStyle name="Percent 2 2 9 3 2" xfId="15170" xr:uid="{C8196BA4-10FA-405B-83E4-C5D3C5B3E2E7}"/>
    <cellStyle name="Percent 2 2 9 3 3" xfId="23905" xr:uid="{3D298C1C-EFFA-4F20-9468-C06F7FF359A6}"/>
    <cellStyle name="Percent 2 2 9 4" xfId="8622" xr:uid="{BF371130-8EC0-4F05-BA40-5E595ECCD114}"/>
    <cellStyle name="Percent 2 2 9 4 2" xfId="17359" xr:uid="{91395DEB-13C4-4FB8-8CED-441BD39ECDDA}"/>
    <cellStyle name="Percent 2 2 9 4 3" xfId="26094" xr:uid="{81C87C21-6661-4A85-A57B-3B1A8A6E79E0}"/>
    <cellStyle name="Percent 2 2 9 5" xfId="10803" xr:uid="{06A72A84-E750-4E06-98A6-4D9336C5C35D}"/>
    <cellStyle name="Percent 2 2 9 6" xfId="19538" xr:uid="{54AB710B-E2D8-4512-B4DC-487AA05C7C2B}"/>
    <cellStyle name="Percent 2 2 9 7" xfId="28285" xr:uid="{21A85C11-008B-406C-8647-5344A40A39CA}"/>
    <cellStyle name="Percent 2 3" xfId="77" xr:uid="{642968C1-E780-4DF3-AD8A-D097164C34DD}"/>
    <cellStyle name="Percent 2 3 10" xfId="4455" xr:uid="{27B53640-0325-46F8-9BB5-E1B5A809F204}"/>
    <cellStyle name="Percent 2 3 10 2" xfId="13197" xr:uid="{09D0B494-29A3-48FD-896A-BD95B150AF6E}"/>
    <cellStyle name="Percent 2 3 10 3" xfId="21932" xr:uid="{A8B83911-1CD0-4CE2-A706-5CE743A09F08}"/>
    <cellStyle name="Percent 2 3 11" xfId="6648" xr:uid="{FE764AC4-35A2-4BE7-98EA-E4A3635EE974}"/>
    <cellStyle name="Percent 2 3 11 2" xfId="15386" xr:uid="{BC39B439-1049-4AF9-B1CD-9FE53FF58E1E}"/>
    <cellStyle name="Percent 2 3 11 3" xfId="24121" xr:uid="{C3BA2086-98D7-41A3-9B31-E3093352ED43}"/>
    <cellStyle name="Percent 2 3 12" xfId="8842" xr:uid="{742812BF-8213-4112-A75F-003550BE9BFB}"/>
    <cellStyle name="Percent 2 3 13" xfId="17576" xr:uid="{7E1D8E7D-D767-4925-8F9F-D88CFBFE155F}"/>
    <cellStyle name="Percent 2 3 14" xfId="26311" xr:uid="{A2EB254A-5EA3-439D-9BFB-43674B28288D}"/>
    <cellStyle name="Percent 2 3 2" xfId="173" xr:uid="{E1E8D821-8938-483D-A03A-7D7EC8EFB782}"/>
    <cellStyle name="Percent 2 3 2 10" xfId="6744" xr:uid="{B551F79E-917D-491F-818F-AB0A21D953E5}"/>
    <cellStyle name="Percent 2 3 2 10 2" xfId="15482" xr:uid="{AD171B15-C4C1-4B1E-8396-B1A64D12FD49}"/>
    <cellStyle name="Percent 2 3 2 10 3" xfId="24217" xr:uid="{D005225C-3994-4783-80EF-803C5D3E2387}"/>
    <cellStyle name="Percent 2 3 2 11" xfId="8938" xr:uid="{7B0E9B84-1530-4183-AB07-FC818AD2E95F}"/>
    <cellStyle name="Percent 2 3 2 12" xfId="17672" xr:uid="{84F64A25-9526-4861-A5C1-42F04391BA13}"/>
    <cellStyle name="Percent 2 3 2 13" xfId="26407" xr:uid="{4FCD923A-E18B-4FB7-ABE1-CBABD6B3749F}"/>
    <cellStyle name="Percent 2 3 2 2" xfId="365" xr:uid="{7F94D570-5373-4B9A-BB6C-A0B9A22C0EAD}"/>
    <cellStyle name="Percent 2 3 2 2 2" xfId="1333" xr:uid="{E99C38A2-A027-420E-91AE-3432BD82B4BB}"/>
    <cellStyle name="Percent 2 3 2 2 2 2" xfId="3518" xr:uid="{0B550F0B-0B4A-4230-902D-E03085DF0129}"/>
    <cellStyle name="Percent 2 3 2 2 2 2 2" xfId="12267" xr:uid="{6CF132B0-4BCB-4F5B-B83E-A80718690B56}"/>
    <cellStyle name="Percent 2 3 2 2 2 2 3" xfId="21002" xr:uid="{5F1121F2-F01C-4BB8-B301-5265DEE5A99D}"/>
    <cellStyle name="Percent 2 3 2 2 2 3" xfId="5712" xr:uid="{885BB117-E4FE-4847-9EB0-857E1606663F}"/>
    <cellStyle name="Percent 2 3 2 2 2 3 2" xfId="14454" xr:uid="{240400CB-9640-4800-8AC2-EFE062C59459}"/>
    <cellStyle name="Percent 2 3 2 2 2 3 3" xfId="23189" xr:uid="{0075A111-DF02-446D-AFC3-9BA992D1C701}"/>
    <cellStyle name="Percent 2 3 2 2 2 4" xfId="7905" xr:uid="{24B9B283-8692-4497-88D4-78F2876FCF6C}"/>
    <cellStyle name="Percent 2 3 2 2 2 4 2" xfId="16643" xr:uid="{C7EB677C-0EE3-41FE-960F-DEA6D4920C09}"/>
    <cellStyle name="Percent 2 3 2 2 2 4 3" xfId="25378" xr:uid="{D1E2B911-D367-4AD8-82F4-6A58E5ABDF1D}"/>
    <cellStyle name="Percent 2 3 2 2 2 5" xfId="10090" xr:uid="{E19E2E54-B287-4E5B-8C62-19C0F7E658E1}"/>
    <cellStyle name="Percent 2 3 2 2 2 6" xfId="18824" xr:uid="{4C6E907C-D197-4387-AC7E-53D3F5AD0351}"/>
    <cellStyle name="Percent 2 3 2 2 2 7" xfId="27568" xr:uid="{E9AD7654-67E2-40CF-9DEA-C0BA279C7D25}"/>
    <cellStyle name="Percent 2 3 2 2 3" xfId="2557" xr:uid="{BFC76DB1-6E7E-4D04-A5B4-32FDFBB043C5}"/>
    <cellStyle name="Percent 2 3 2 2 3 2" xfId="11306" xr:uid="{7B406432-1FDF-4C69-AE63-6A9676506EB3}"/>
    <cellStyle name="Percent 2 3 2 2 3 3" xfId="20041" xr:uid="{531A2C9D-B47D-435B-83E6-B647194241DB}"/>
    <cellStyle name="Percent 2 3 2 2 4" xfId="4743" xr:uid="{6AF3A73E-B920-4505-B3B0-06C32EADE4D2}"/>
    <cellStyle name="Percent 2 3 2 2 4 2" xfId="13485" xr:uid="{397A4500-6CAB-4E52-95E1-259C7EB04708}"/>
    <cellStyle name="Percent 2 3 2 2 4 3" xfId="22220" xr:uid="{E5A9CEC7-2544-4BF6-8782-01C14C7BEF96}"/>
    <cellStyle name="Percent 2 3 2 2 5" xfId="6936" xr:uid="{C6C059AB-CADC-4207-80FF-C046835EFA58}"/>
    <cellStyle name="Percent 2 3 2 2 5 2" xfId="15674" xr:uid="{6363D981-B2BC-482C-915C-BB86D43B76AB}"/>
    <cellStyle name="Percent 2 3 2 2 5 3" xfId="24409" xr:uid="{9D5B0AB7-B59D-46FB-AF8E-E7DBCC166A1B}"/>
    <cellStyle name="Percent 2 3 2 2 6" xfId="9130" xr:uid="{9804C812-13F1-4F59-98A4-0E4715722E4D}"/>
    <cellStyle name="Percent 2 3 2 2 7" xfId="17864" xr:uid="{554FD8F0-520D-4400-91CE-056CA91DD55D}"/>
    <cellStyle name="Percent 2 3 2 2 8" xfId="26599" xr:uid="{DBD5014E-6BF7-47D2-9C52-AC238E6D7FDE}"/>
    <cellStyle name="Percent 2 3 2 3" xfId="557" xr:uid="{8183B998-BF2F-450B-8F85-E96B387445B2}"/>
    <cellStyle name="Percent 2 3 2 3 2" xfId="1525" xr:uid="{1FDD27C6-4F26-46A8-BE85-F43B789D5960}"/>
    <cellStyle name="Percent 2 3 2 3 2 2" xfId="3710" xr:uid="{ACB88045-FB8B-4399-9F8E-3A58E2EAC9A4}"/>
    <cellStyle name="Percent 2 3 2 3 2 2 2" xfId="12459" xr:uid="{3B4D732D-1C94-41F7-984E-39E03E81BAC1}"/>
    <cellStyle name="Percent 2 3 2 3 2 2 3" xfId="21194" xr:uid="{3AAD8B30-750C-4F56-BD3F-8D607B5A71CC}"/>
    <cellStyle name="Percent 2 3 2 3 2 3" xfId="5904" xr:uid="{8CF9888E-4D53-4C07-BB3C-645037FA2103}"/>
    <cellStyle name="Percent 2 3 2 3 2 3 2" xfId="14646" xr:uid="{C17198EC-46C8-4F7C-9AE1-582F02A5C8CB}"/>
    <cellStyle name="Percent 2 3 2 3 2 3 3" xfId="23381" xr:uid="{63833EA6-2936-46BF-AABB-FF3C30622291}"/>
    <cellStyle name="Percent 2 3 2 3 2 4" xfId="8097" xr:uid="{A2890D47-EE2F-4B9C-AC5C-019DBD2B3C7F}"/>
    <cellStyle name="Percent 2 3 2 3 2 4 2" xfId="16835" xr:uid="{3E3BEA5B-1A42-4EA6-8BC0-354EEEA65E2B}"/>
    <cellStyle name="Percent 2 3 2 3 2 4 3" xfId="25570" xr:uid="{D9211A31-A94E-461D-B390-0B794BCE7EF7}"/>
    <cellStyle name="Percent 2 3 2 3 2 5" xfId="10282" xr:uid="{C1C0CC3F-28A3-482E-901C-853562B34451}"/>
    <cellStyle name="Percent 2 3 2 3 2 6" xfId="19016" xr:uid="{DBC7D401-9EE3-443A-ADFE-5E07B73E9A9E}"/>
    <cellStyle name="Percent 2 3 2 3 2 7" xfId="27760" xr:uid="{2277E41E-6737-47B3-AB8E-9873977C3B46}"/>
    <cellStyle name="Percent 2 3 2 3 3" xfId="2749" xr:uid="{284A7F59-0FC3-4531-BF0A-5EF5A74BD0B2}"/>
    <cellStyle name="Percent 2 3 2 3 3 2" xfId="11498" xr:uid="{1E143A5E-84C8-40F3-B12D-FDBFF30E381E}"/>
    <cellStyle name="Percent 2 3 2 3 3 3" xfId="20233" xr:uid="{F73BDDDF-B3E9-4FA2-A679-10D8253D93FF}"/>
    <cellStyle name="Percent 2 3 2 3 4" xfId="4935" xr:uid="{E3760175-C0D6-4267-8609-D117F97C1AA9}"/>
    <cellStyle name="Percent 2 3 2 3 4 2" xfId="13677" xr:uid="{B61D4310-6A85-475D-823E-3F4DC0FE5B6A}"/>
    <cellStyle name="Percent 2 3 2 3 4 3" xfId="22412" xr:uid="{7B8D6075-CFC5-446C-B85E-CF7DE836E843}"/>
    <cellStyle name="Percent 2 3 2 3 5" xfId="7128" xr:uid="{13D70CA4-54E3-4DB1-95E9-BD5A43AA7367}"/>
    <cellStyle name="Percent 2 3 2 3 5 2" xfId="15866" xr:uid="{FA869D58-71D0-42E8-A1DA-DD6BF707756B}"/>
    <cellStyle name="Percent 2 3 2 3 5 3" xfId="24601" xr:uid="{87B9E4AE-F760-473C-A1FE-363200B74CCA}"/>
    <cellStyle name="Percent 2 3 2 3 6" xfId="9322" xr:uid="{5C75352F-C231-463F-80A2-D121525B2135}"/>
    <cellStyle name="Percent 2 3 2 3 7" xfId="18056" xr:uid="{F2C6D781-298D-4C0E-B95D-1EEBB146D013}"/>
    <cellStyle name="Percent 2 3 2 3 8" xfId="26791" xr:uid="{FCF709FD-9490-4D82-8D2B-1509A5CD0851}"/>
    <cellStyle name="Percent 2 3 2 4" xfId="749" xr:uid="{E2E82D0E-A92F-4457-97DC-2DE12648EF1D}"/>
    <cellStyle name="Percent 2 3 2 4 2" xfId="1717" xr:uid="{A9E0F365-50B5-4D45-A999-7C8012694567}"/>
    <cellStyle name="Percent 2 3 2 4 2 2" xfId="3902" xr:uid="{9EC655F9-7D0F-432C-A566-B6D0026E32B0}"/>
    <cellStyle name="Percent 2 3 2 4 2 2 2" xfId="12651" xr:uid="{D010D14C-D538-45CE-9C9B-D00DE626FDEB}"/>
    <cellStyle name="Percent 2 3 2 4 2 2 3" xfId="21386" xr:uid="{7BBB08DC-F2DD-4510-9226-192B8F66FE55}"/>
    <cellStyle name="Percent 2 3 2 4 2 3" xfId="6096" xr:uid="{A5DE512D-1D8A-449D-8A6B-A456072A7D99}"/>
    <cellStyle name="Percent 2 3 2 4 2 3 2" xfId="14838" xr:uid="{DA04634C-A3D6-4564-A2C9-96D36268F7E9}"/>
    <cellStyle name="Percent 2 3 2 4 2 3 3" xfId="23573" xr:uid="{11E6A844-F0E1-4D07-AA27-7231B15BA642}"/>
    <cellStyle name="Percent 2 3 2 4 2 4" xfId="8289" xr:uid="{9642C4D0-43FC-4C1E-A3F1-71BF5A38985A}"/>
    <cellStyle name="Percent 2 3 2 4 2 4 2" xfId="17027" xr:uid="{47232535-E498-45D2-A2CE-672DBB3D5400}"/>
    <cellStyle name="Percent 2 3 2 4 2 4 3" xfId="25762" xr:uid="{00B1AFA8-0295-4AE9-8D45-36CB27394F29}"/>
    <cellStyle name="Percent 2 3 2 4 2 5" xfId="10474" xr:uid="{89761628-95FC-41B9-9885-89C13B5E99DC}"/>
    <cellStyle name="Percent 2 3 2 4 2 6" xfId="19208" xr:uid="{71F23F01-75C0-4685-8D4B-1D131C86FEE9}"/>
    <cellStyle name="Percent 2 3 2 4 2 7" xfId="27952" xr:uid="{1895A816-B2C5-46DA-8A09-D79116F0D21E}"/>
    <cellStyle name="Percent 2 3 2 4 3" xfId="2941" xr:uid="{8B362D0A-EB62-4181-8232-540A68678455}"/>
    <cellStyle name="Percent 2 3 2 4 3 2" xfId="11690" xr:uid="{23AB478B-A3C5-498C-ADCE-04D576E95FC0}"/>
    <cellStyle name="Percent 2 3 2 4 3 3" xfId="20425" xr:uid="{09A74E07-FDCA-4C3B-9B14-7D5631BE8A31}"/>
    <cellStyle name="Percent 2 3 2 4 4" xfId="5127" xr:uid="{60F864A4-7EE3-4F80-981A-518290761293}"/>
    <cellStyle name="Percent 2 3 2 4 4 2" xfId="13869" xr:uid="{74C25877-11EE-425B-9393-5F44885B1B87}"/>
    <cellStyle name="Percent 2 3 2 4 4 3" xfId="22604" xr:uid="{490315CB-16FF-4C24-9958-AAC11A28FDB1}"/>
    <cellStyle name="Percent 2 3 2 4 5" xfId="7320" xr:uid="{1518497E-9761-4A7E-96C2-3384713A2FF2}"/>
    <cellStyle name="Percent 2 3 2 4 5 2" xfId="16058" xr:uid="{8873349D-F1CF-4E37-85AC-90790980E322}"/>
    <cellStyle name="Percent 2 3 2 4 5 3" xfId="24793" xr:uid="{516B3B8D-B1C0-4DAF-8FF8-73DF4833E948}"/>
    <cellStyle name="Percent 2 3 2 4 6" xfId="9514" xr:uid="{0A7C8537-26EC-45CB-A5F5-7D0B41D83B9A}"/>
    <cellStyle name="Percent 2 3 2 4 7" xfId="18248" xr:uid="{9307A077-0247-4424-ADCA-AD34E730D258}"/>
    <cellStyle name="Percent 2 3 2 4 8" xfId="26983" xr:uid="{C92CAE19-5E4B-4CD6-8DA6-468702519E90}"/>
    <cellStyle name="Percent 2 3 2 5" xfId="941" xr:uid="{6F685ACB-10EF-4B40-86C8-491AF3AA7105}"/>
    <cellStyle name="Percent 2 3 2 5 2" xfId="1909" xr:uid="{7A5FB526-C7AA-4388-9506-E6B74A71CB67}"/>
    <cellStyle name="Percent 2 3 2 5 2 2" xfId="4094" xr:uid="{4580D9FD-8321-4EA0-8B89-F74349C2697C}"/>
    <cellStyle name="Percent 2 3 2 5 2 2 2" xfId="12843" xr:uid="{8527BB0F-8C6A-4E08-B32E-ED8104BD353C}"/>
    <cellStyle name="Percent 2 3 2 5 2 2 3" xfId="21578" xr:uid="{D64753C5-77A8-4B4E-B397-9C72321346FA}"/>
    <cellStyle name="Percent 2 3 2 5 2 3" xfId="6288" xr:uid="{A9C57188-4C52-47F6-A42B-A7EAB638F463}"/>
    <cellStyle name="Percent 2 3 2 5 2 3 2" xfId="15030" xr:uid="{23479172-FEB9-444B-B2F7-8A435AEEA251}"/>
    <cellStyle name="Percent 2 3 2 5 2 3 3" xfId="23765" xr:uid="{78D32B2B-80A0-4E4D-8735-B89E9FEF7F1A}"/>
    <cellStyle name="Percent 2 3 2 5 2 4" xfId="8481" xr:uid="{63C125A5-44C2-408A-8B8B-CA01A09CFE83}"/>
    <cellStyle name="Percent 2 3 2 5 2 4 2" xfId="17219" xr:uid="{3E600D7A-E3B4-462B-BB28-26D09D89C342}"/>
    <cellStyle name="Percent 2 3 2 5 2 4 3" xfId="25954" xr:uid="{3F4EE336-3D97-49F3-B1DB-2F1ED853BAF3}"/>
    <cellStyle name="Percent 2 3 2 5 2 5" xfId="10666" xr:uid="{73BC40B4-6C7C-4752-8BDD-94E454D17DDC}"/>
    <cellStyle name="Percent 2 3 2 5 2 6" xfId="19400" xr:uid="{617E1596-6EE0-43B1-AB0A-51DCB5C07361}"/>
    <cellStyle name="Percent 2 3 2 5 2 7" xfId="28144" xr:uid="{0AE51C84-3B15-44C6-B9E5-282B6864D1FC}"/>
    <cellStyle name="Percent 2 3 2 5 3" xfId="3133" xr:uid="{7A66BD3A-E0C3-4B8F-8735-3BC0B2AECF7D}"/>
    <cellStyle name="Percent 2 3 2 5 3 2" xfId="11882" xr:uid="{185E2288-246D-45F7-B893-BAEB94416D30}"/>
    <cellStyle name="Percent 2 3 2 5 3 3" xfId="20617" xr:uid="{5E58EB51-2CF9-4FD4-84ED-E4DBD7425B7F}"/>
    <cellStyle name="Percent 2 3 2 5 4" xfId="5319" xr:uid="{27BA74C7-C937-4403-802F-65EC0C7DCD3D}"/>
    <cellStyle name="Percent 2 3 2 5 4 2" xfId="14061" xr:uid="{7E11DE83-8918-4E68-95A1-D4F33004DBEF}"/>
    <cellStyle name="Percent 2 3 2 5 4 3" xfId="22796" xr:uid="{09B5594B-4700-4792-A8C5-1660A8100DD6}"/>
    <cellStyle name="Percent 2 3 2 5 5" xfId="7512" xr:uid="{DFC10CCC-B6D8-4D1E-A0B6-5CFCE7FCF21A}"/>
    <cellStyle name="Percent 2 3 2 5 5 2" xfId="16250" xr:uid="{B03696EC-88FA-4FC1-A637-8B6AAAD3398E}"/>
    <cellStyle name="Percent 2 3 2 5 5 3" xfId="24985" xr:uid="{C762CB27-D766-4AA4-A6BC-3AEBD7724760}"/>
    <cellStyle name="Percent 2 3 2 5 6" xfId="9706" xr:uid="{DA98D563-E73B-4B58-98E6-C96510A5E8A8}"/>
    <cellStyle name="Percent 2 3 2 5 7" xfId="18440" xr:uid="{9C98E9CC-074C-4FD0-A6FB-02E3C4C4EF7A}"/>
    <cellStyle name="Percent 2 3 2 5 8" xfId="27175" xr:uid="{600CC7CB-7E76-46DE-A0FE-A0A4F3CE1CF9}"/>
    <cellStyle name="Percent 2 3 2 6" xfId="1135" xr:uid="{D103548D-9668-4BCB-9C72-512CCDB49654}"/>
    <cellStyle name="Percent 2 3 2 6 2" xfId="3326" xr:uid="{B45A9589-4EEA-4363-B7E4-4B75888A8985}"/>
    <cellStyle name="Percent 2 3 2 6 2 2" xfId="12075" xr:uid="{231DEA84-C0D1-4E1B-84C4-83F630A83F2E}"/>
    <cellStyle name="Percent 2 3 2 6 2 3" xfId="20810" xr:uid="{AB7F1CF2-CB1A-4143-8DD3-67EB4C250805}"/>
    <cellStyle name="Percent 2 3 2 6 3" xfId="5514" xr:uid="{A92BE0BE-4F60-4423-BAB4-2B4317E683AA}"/>
    <cellStyle name="Percent 2 3 2 6 3 2" xfId="14256" xr:uid="{4A948E7C-D0F1-41B3-8BAB-DBBE6A796DAC}"/>
    <cellStyle name="Percent 2 3 2 6 3 3" xfId="22991" xr:uid="{10DE29EF-F4C7-4877-A6D0-EDCEA66BAF79}"/>
    <cellStyle name="Percent 2 3 2 6 4" xfId="7707" xr:uid="{F06A5687-86E2-4BF7-8C7D-0568557C06A1}"/>
    <cellStyle name="Percent 2 3 2 6 4 2" xfId="16445" xr:uid="{5CDB3C8B-3A4F-4298-A3AA-09673A9F0142}"/>
    <cellStyle name="Percent 2 3 2 6 4 3" xfId="25180" xr:uid="{F27438B4-C711-419F-B517-CF4154A751CC}"/>
    <cellStyle name="Percent 2 3 2 6 5" xfId="9898" xr:uid="{06520CAB-5C07-49F9-875B-B469C038B124}"/>
    <cellStyle name="Percent 2 3 2 6 6" xfId="18632" xr:uid="{1B362EC2-E138-453A-8C4D-1F2B500B0B7C}"/>
    <cellStyle name="Percent 2 3 2 6 7" xfId="27370" xr:uid="{724295EC-3445-4675-BC5E-1D5FD8A943B7}"/>
    <cellStyle name="Percent 2 3 2 7" xfId="2171" xr:uid="{F550683F-B1FA-4458-BD2D-2E837B27F4A3}"/>
    <cellStyle name="Percent 2 3 2 7 2" xfId="4351" xr:uid="{7FE5C528-36FC-468E-9019-448A237EFD8D}"/>
    <cellStyle name="Percent 2 3 2 7 2 2" xfId="13100" xr:uid="{4787C4DD-7CD2-419D-AA4A-F2094D9AF07A}"/>
    <cellStyle name="Percent 2 3 2 7 2 3" xfId="21835" xr:uid="{EACB2663-894F-4B79-B8C5-380E6BE8148D}"/>
    <cellStyle name="Percent 2 3 2 7 3" xfId="6548" xr:uid="{C05AA62F-FF74-4AB0-8FE8-1238E4F4CFBA}"/>
    <cellStyle name="Percent 2 3 2 7 3 2" xfId="15290" xr:uid="{8CC0F196-B856-4D0B-A3D9-3CA5959C7F8D}"/>
    <cellStyle name="Percent 2 3 2 7 3 3" xfId="24025" xr:uid="{77584096-C71F-4722-BD3C-ABD024B60BB6}"/>
    <cellStyle name="Percent 2 3 2 7 4" xfId="8742" xr:uid="{B5326311-D312-4FE1-82C6-5DD3F2A78E79}"/>
    <cellStyle name="Percent 2 3 2 7 4 2" xfId="17479" xr:uid="{41AEAC21-BBAB-41F8-9871-01B297E5DF6A}"/>
    <cellStyle name="Percent 2 3 2 7 4 3" xfId="26214" xr:uid="{8B2FA1DD-4CC4-4121-9D74-38F4C8CED967}"/>
    <cellStyle name="Percent 2 3 2 7 5" xfId="10923" xr:uid="{487556B0-11E1-4D4E-83D2-464BF719E3D3}"/>
    <cellStyle name="Percent 2 3 2 7 6" xfId="19658" xr:uid="{3D0992FA-C93C-446B-8C5B-17E9DD2E4A79}"/>
    <cellStyle name="Percent 2 3 2 7 7" xfId="28405" xr:uid="{6DD88B46-A0F4-41B0-A3DF-35B2682D7D2A}"/>
    <cellStyle name="Percent 2 3 2 8" xfId="2365" xr:uid="{6A8EB42D-5AE4-4569-9C36-4644CC1B07F0}"/>
    <cellStyle name="Percent 2 3 2 8 2" xfId="11114" xr:uid="{610CC35D-EE49-456D-A547-BEF3D5BBF79F}"/>
    <cellStyle name="Percent 2 3 2 8 3" xfId="19849" xr:uid="{A7F18C7C-D649-461E-9CF4-C7D3B4A1A3E2}"/>
    <cellStyle name="Percent 2 3 2 9" xfId="4551" xr:uid="{82B2C01C-1553-4F0E-8D24-8A512480B3D3}"/>
    <cellStyle name="Percent 2 3 2 9 2" xfId="13293" xr:uid="{E7B93333-BB1A-4E16-82E8-B2BA27013DB9}"/>
    <cellStyle name="Percent 2 3 2 9 3" xfId="22028" xr:uid="{02EEE68D-DB46-4D2D-8E29-251E98123A9A}"/>
    <cellStyle name="Percent 2 3 3" xfId="269" xr:uid="{59A9C9DA-41A2-4DDB-8169-216F21B3426F}"/>
    <cellStyle name="Percent 2 3 3 2" xfId="1237" xr:uid="{71316025-BA76-4BC1-B41B-429E78B1B471}"/>
    <cellStyle name="Percent 2 3 3 2 2" xfId="3422" xr:uid="{F22CC451-BA75-4CE9-AD92-4E7258C955C2}"/>
    <cellStyle name="Percent 2 3 3 2 2 2" xfId="12171" xr:uid="{5F845313-ABE4-4B6D-B8B3-FC3085A2DC04}"/>
    <cellStyle name="Percent 2 3 3 2 2 3" xfId="20906" xr:uid="{B1F4CD5F-1FCF-4C4B-8993-1EC40DE89385}"/>
    <cellStyle name="Percent 2 3 3 2 3" xfId="5616" xr:uid="{B6D91DEA-54A3-44FB-88B9-28DA1E6BD8F3}"/>
    <cellStyle name="Percent 2 3 3 2 3 2" xfId="14358" xr:uid="{93C2621C-4797-4081-96F6-26A2362A1AAE}"/>
    <cellStyle name="Percent 2 3 3 2 3 3" xfId="23093" xr:uid="{782C930C-2369-4ECE-A69E-F49480D6EC8A}"/>
    <cellStyle name="Percent 2 3 3 2 4" xfId="7809" xr:uid="{E5C99BDD-A52B-4DCF-9CCA-432B3E9F3040}"/>
    <cellStyle name="Percent 2 3 3 2 4 2" xfId="16547" xr:uid="{C5163494-C397-4A89-9CED-05F27F11C8CA}"/>
    <cellStyle name="Percent 2 3 3 2 4 3" xfId="25282" xr:uid="{4C03EB5D-495B-4011-9035-E0DB898821DF}"/>
    <cellStyle name="Percent 2 3 3 2 5" xfId="9994" xr:uid="{9BB17C7A-F991-4F6F-AC1E-62EA417C45E3}"/>
    <cellStyle name="Percent 2 3 3 2 6" xfId="18728" xr:uid="{FC346563-757C-454A-8560-31F044363479}"/>
    <cellStyle name="Percent 2 3 3 2 7" xfId="27472" xr:uid="{948AAE58-8FFD-41E8-BD05-0039D9EE171B}"/>
    <cellStyle name="Percent 2 3 3 3" xfId="2461" xr:uid="{DEDB7633-D2EF-4588-8E91-190DB340F1EC}"/>
    <cellStyle name="Percent 2 3 3 3 2" xfId="11210" xr:uid="{37409532-0C1F-48FD-B4BE-1D33334AB319}"/>
    <cellStyle name="Percent 2 3 3 3 3" xfId="19945" xr:uid="{F6B18873-F5D2-42EB-AA50-2CC197E3416C}"/>
    <cellStyle name="Percent 2 3 3 4" xfId="4647" xr:uid="{0DA473C9-B200-4114-BB95-CDB662B8A01E}"/>
    <cellStyle name="Percent 2 3 3 4 2" xfId="13389" xr:uid="{9A8B15E5-AE68-4D88-9FF3-A5FCBCB3F0BD}"/>
    <cellStyle name="Percent 2 3 3 4 3" xfId="22124" xr:uid="{267DFB92-9CF3-438A-9C63-E3819C138698}"/>
    <cellStyle name="Percent 2 3 3 5" xfId="6840" xr:uid="{EDAB0F73-96E6-4F62-BD68-1C50C24DECFF}"/>
    <cellStyle name="Percent 2 3 3 5 2" xfId="15578" xr:uid="{A3385F23-B390-4389-8DAC-47E948F9EC17}"/>
    <cellStyle name="Percent 2 3 3 5 3" xfId="24313" xr:uid="{D36EB4E6-C739-46C5-9A18-DD7403348BE9}"/>
    <cellStyle name="Percent 2 3 3 6" xfId="9034" xr:uid="{4F088FA9-BB6A-4B05-B259-64960C39C41A}"/>
    <cellStyle name="Percent 2 3 3 7" xfId="17768" xr:uid="{E0639FCF-EEC1-49E9-BB98-61CA6048CBD5}"/>
    <cellStyle name="Percent 2 3 3 8" xfId="26503" xr:uid="{A5C4B81A-7F67-48D1-B0C7-E066A635E348}"/>
    <cellStyle name="Percent 2 3 4" xfId="461" xr:uid="{B68D5EE5-5919-4A1D-85B1-053E351B9637}"/>
    <cellStyle name="Percent 2 3 4 2" xfId="1429" xr:uid="{54566FBB-900E-49B9-9A8C-AAEFB21079D4}"/>
    <cellStyle name="Percent 2 3 4 2 2" xfId="3614" xr:uid="{9ECA24EB-8AE4-4CC9-A866-9BA7D9D98A5B}"/>
    <cellStyle name="Percent 2 3 4 2 2 2" xfId="12363" xr:uid="{A9EC8DFB-B4A9-421E-BDFA-49D8EEA3AB45}"/>
    <cellStyle name="Percent 2 3 4 2 2 3" xfId="21098" xr:uid="{82B457A2-12F8-45C0-82A9-8B295CB02728}"/>
    <cellStyle name="Percent 2 3 4 2 3" xfId="5808" xr:uid="{43F5716D-A378-402E-94DE-A07A1C914D8D}"/>
    <cellStyle name="Percent 2 3 4 2 3 2" xfId="14550" xr:uid="{0AC7D894-DB62-4690-813B-2906421038E0}"/>
    <cellStyle name="Percent 2 3 4 2 3 3" xfId="23285" xr:uid="{64D95E31-6739-455B-8CEE-28111A25F880}"/>
    <cellStyle name="Percent 2 3 4 2 4" xfId="8001" xr:uid="{4F373643-CF63-46DB-8DEE-13F3D4E49BBA}"/>
    <cellStyle name="Percent 2 3 4 2 4 2" xfId="16739" xr:uid="{8E5F44C9-E525-49EE-A8EF-C82F2FBCE379}"/>
    <cellStyle name="Percent 2 3 4 2 4 3" xfId="25474" xr:uid="{980720B8-4AF2-4109-AF22-23651D0F10B7}"/>
    <cellStyle name="Percent 2 3 4 2 5" xfId="10186" xr:uid="{403283E3-6DC7-4CDD-81E1-5D13F322BD66}"/>
    <cellStyle name="Percent 2 3 4 2 6" xfId="18920" xr:uid="{9F5C19A5-2D1E-4EC8-BB94-60D1FE9AB707}"/>
    <cellStyle name="Percent 2 3 4 2 7" xfId="27664" xr:uid="{0CEB6D69-0891-4DFE-9A0B-DA33A678A385}"/>
    <cellStyle name="Percent 2 3 4 3" xfId="2653" xr:uid="{FB80AE84-3B53-46E5-997E-D7D94B066D32}"/>
    <cellStyle name="Percent 2 3 4 3 2" xfId="11402" xr:uid="{C1725292-259E-4556-B3BE-4E2301F47474}"/>
    <cellStyle name="Percent 2 3 4 3 3" xfId="20137" xr:uid="{FFE5CB65-82B5-4B04-9019-F34A784C7EB7}"/>
    <cellStyle name="Percent 2 3 4 4" xfId="4839" xr:uid="{27ACB585-1792-4288-BACB-0C9F8813556B}"/>
    <cellStyle name="Percent 2 3 4 4 2" xfId="13581" xr:uid="{702196E7-CD46-4495-82F1-BE5718963933}"/>
    <cellStyle name="Percent 2 3 4 4 3" xfId="22316" xr:uid="{86C52416-6678-469D-B539-6558AD348C6C}"/>
    <cellStyle name="Percent 2 3 4 5" xfId="7032" xr:uid="{B88B8A69-9424-41DA-B858-B8F83DC2BA54}"/>
    <cellStyle name="Percent 2 3 4 5 2" xfId="15770" xr:uid="{91DD8BB3-F04C-43E1-8735-22AD8BCBB8FF}"/>
    <cellStyle name="Percent 2 3 4 5 3" xfId="24505" xr:uid="{AA8C52DA-52AF-4263-906D-A2CBA6120F49}"/>
    <cellStyle name="Percent 2 3 4 6" xfId="9226" xr:uid="{3D194F31-7AD6-479B-A225-F0B11389AF83}"/>
    <cellStyle name="Percent 2 3 4 7" xfId="17960" xr:uid="{E3AA7512-89AA-4417-BBC6-E4B9220ADF4F}"/>
    <cellStyle name="Percent 2 3 4 8" xfId="26695" xr:uid="{DF0A7D28-9A16-457C-BC44-F213394B7652}"/>
    <cellStyle name="Percent 2 3 5" xfId="653" xr:uid="{1B8CA4B8-C3F9-46B4-A1FB-BEBABF3FAEE5}"/>
    <cellStyle name="Percent 2 3 5 2" xfId="1621" xr:uid="{1E17DD89-0FAC-4975-970E-77CBCAD128FE}"/>
    <cellStyle name="Percent 2 3 5 2 2" xfId="3806" xr:uid="{CD95E58E-6693-4E15-A6EA-5EED491CEB44}"/>
    <cellStyle name="Percent 2 3 5 2 2 2" xfId="12555" xr:uid="{56E0CF30-3C95-419D-88C5-98E0702DB286}"/>
    <cellStyle name="Percent 2 3 5 2 2 3" xfId="21290" xr:uid="{25D42995-886F-4DAD-82E3-265C91CA0FF2}"/>
    <cellStyle name="Percent 2 3 5 2 3" xfId="6000" xr:uid="{F9E19EDD-4FF0-4088-9123-E284E9F9E069}"/>
    <cellStyle name="Percent 2 3 5 2 3 2" xfId="14742" xr:uid="{13E067C8-B48B-4261-9439-2D304C914E2E}"/>
    <cellStyle name="Percent 2 3 5 2 3 3" xfId="23477" xr:uid="{B4E2BCAC-1746-41D2-BDD2-36AE7EDBBC1A}"/>
    <cellStyle name="Percent 2 3 5 2 4" xfId="8193" xr:uid="{DF554A5E-0F58-47C4-9702-E9469B5117E0}"/>
    <cellStyle name="Percent 2 3 5 2 4 2" xfId="16931" xr:uid="{4631BE75-2D0D-4083-AAB7-32935A5B85FF}"/>
    <cellStyle name="Percent 2 3 5 2 4 3" xfId="25666" xr:uid="{A3B05202-478E-4A6E-8C0D-84C5ADD1F7CD}"/>
    <cellStyle name="Percent 2 3 5 2 5" xfId="10378" xr:uid="{155CB1AB-F5A7-41F2-9209-41677B31AADD}"/>
    <cellStyle name="Percent 2 3 5 2 6" xfId="19112" xr:uid="{E7135C04-D99E-4E55-94DA-D024910A7F4E}"/>
    <cellStyle name="Percent 2 3 5 2 7" xfId="27856" xr:uid="{C1FF34C6-5A12-439B-8055-F39BD806C227}"/>
    <cellStyle name="Percent 2 3 5 3" xfId="2845" xr:uid="{F9622735-4E76-4076-9ED0-E1937F499F74}"/>
    <cellStyle name="Percent 2 3 5 3 2" xfId="11594" xr:uid="{3C4D723E-0CA5-4EC9-A1E0-5300C53E0F4A}"/>
    <cellStyle name="Percent 2 3 5 3 3" xfId="20329" xr:uid="{9DC68D66-477D-43F8-AE08-887C3201B47A}"/>
    <cellStyle name="Percent 2 3 5 4" xfId="5031" xr:uid="{EE11E39E-E4D5-45BA-86CE-886525CD6F14}"/>
    <cellStyle name="Percent 2 3 5 4 2" xfId="13773" xr:uid="{7DEE4A9F-4A7A-4F40-9ADC-6C548B47EB81}"/>
    <cellStyle name="Percent 2 3 5 4 3" xfId="22508" xr:uid="{4EBD760A-978F-46C4-A49E-E243762297FD}"/>
    <cellStyle name="Percent 2 3 5 5" xfId="7224" xr:uid="{12473760-9D0B-43F1-B6D4-93781ED6C336}"/>
    <cellStyle name="Percent 2 3 5 5 2" xfId="15962" xr:uid="{907C26F3-55D6-4387-8AAA-4400FD560631}"/>
    <cellStyle name="Percent 2 3 5 5 3" xfId="24697" xr:uid="{92EF8CA1-B9C8-4B2E-87B2-0E7C6C82246A}"/>
    <cellStyle name="Percent 2 3 5 6" xfId="9418" xr:uid="{F6C39CF4-7BB5-4165-87DB-4931F7AB202F}"/>
    <cellStyle name="Percent 2 3 5 7" xfId="18152" xr:uid="{35CE84CD-3D55-42C0-B3C5-5F88B30D23AE}"/>
    <cellStyle name="Percent 2 3 5 8" xfId="26887" xr:uid="{955BE241-6B9C-4DF3-9C25-D45A7911B3E8}"/>
    <cellStyle name="Percent 2 3 6" xfId="845" xr:uid="{BA031832-2E91-4C45-B7A3-E124EBBC3925}"/>
    <cellStyle name="Percent 2 3 6 2" xfId="1813" xr:uid="{BE7D2140-96D9-4A41-B266-6965F05F1F62}"/>
    <cellStyle name="Percent 2 3 6 2 2" xfId="3998" xr:uid="{2D5F31A7-2BB8-4EFD-9C7B-10F1BFAFAD0C}"/>
    <cellStyle name="Percent 2 3 6 2 2 2" xfId="12747" xr:uid="{8E6CFD22-1494-4B38-B6C4-FEE273FC98CE}"/>
    <cellStyle name="Percent 2 3 6 2 2 3" xfId="21482" xr:uid="{DC1E4D21-2963-4CE1-8EAB-72B4224DC5FA}"/>
    <cellStyle name="Percent 2 3 6 2 3" xfId="6192" xr:uid="{F04C82E7-6949-4916-8304-4351387E04A1}"/>
    <cellStyle name="Percent 2 3 6 2 3 2" xfId="14934" xr:uid="{397758EF-0FE0-408F-BA93-F5F5C4FA07B1}"/>
    <cellStyle name="Percent 2 3 6 2 3 3" xfId="23669" xr:uid="{BFE63ACF-8E43-4E17-9AF5-2C36DAFAEA65}"/>
    <cellStyle name="Percent 2 3 6 2 4" xfId="8385" xr:uid="{6AD3E1B1-53D7-4E55-9A0A-03636E2D0085}"/>
    <cellStyle name="Percent 2 3 6 2 4 2" xfId="17123" xr:uid="{84A5CDDA-A08E-4D0D-A908-A6371B1A75CC}"/>
    <cellStyle name="Percent 2 3 6 2 4 3" xfId="25858" xr:uid="{D5A4E42D-C453-42F6-AF8E-ECDC582E96FE}"/>
    <cellStyle name="Percent 2 3 6 2 5" xfId="10570" xr:uid="{92F5F094-4406-4C8C-B17B-3113AB6C35B1}"/>
    <cellStyle name="Percent 2 3 6 2 6" xfId="19304" xr:uid="{ABAE0615-12F2-4A73-B815-51ADAA1F3AB0}"/>
    <cellStyle name="Percent 2 3 6 2 7" xfId="28048" xr:uid="{98B135D4-4521-40F6-BD2F-758E2596B85B}"/>
    <cellStyle name="Percent 2 3 6 3" xfId="3037" xr:uid="{1EAE5B21-44C4-48EF-B186-309819D3BB80}"/>
    <cellStyle name="Percent 2 3 6 3 2" xfId="11786" xr:uid="{8C57D38B-332E-4948-8D63-225B6DF21335}"/>
    <cellStyle name="Percent 2 3 6 3 3" xfId="20521" xr:uid="{B8A95E89-8172-4160-B41F-320AE9C5579B}"/>
    <cellStyle name="Percent 2 3 6 4" xfId="5223" xr:uid="{BF1765CF-F8D5-46A6-8CB4-C63A54A640F3}"/>
    <cellStyle name="Percent 2 3 6 4 2" xfId="13965" xr:uid="{B66ED1CF-68B3-4E7A-8106-7AFA88A3F691}"/>
    <cellStyle name="Percent 2 3 6 4 3" xfId="22700" xr:uid="{3485E650-B432-4E64-9549-DCE24431597E}"/>
    <cellStyle name="Percent 2 3 6 5" xfId="7416" xr:uid="{4164CC9A-F9D4-4941-B945-FADC00B0B3BE}"/>
    <cellStyle name="Percent 2 3 6 5 2" xfId="16154" xr:uid="{CBB475FE-4A63-43CF-8543-B6596D7231BC}"/>
    <cellStyle name="Percent 2 3 6 5 3" xfId="24889" xr:uid="{7F7182F7-CBE5-4B7E-B5B4-E670E505E67A}"/>
    <cellStyle name="Percent 2 3 6 6" xfId="9610" xr:uid="{16797103-FA13-46B1-99DC-744C0EF2C0AB}"/>
    <cellStyle name="Percent 2 3 6 7" xfId="18344" xr:uid="{034BBBDB-50B5-44F8-9D5B-5DE2C03C445F}"/>
    <cellStyle name="Percent 2 3 6 8" xfId="27079" xr:uid="{CD72BD05-A16D-4DC4-B915-B2D84DA3A988}"/>
    <cellStyle name="Percent 2 3 7" xfId="1039" xr:uid="{77BF8D60-6F5A-452B-B7F0-2EEB5646E3C2}"/>
    <cellStyle name="Percent 2 3 7 2" xfId="3230" xr:uid="{42F74AAC-6EF1-493A-AEE2-111EF3FB57E0}"/>
    <cellStyle name="Percent 2 3 7 2 2" xfId="11979" xr:uid="{34FAFE45-1A8B-40AD-BBE0-EFD8870BADE4}"/>
    <cellStyle name="Percent 2 3 7 2 3" xfId="20714" xr:uid="{F3FCC8F2-D07E-4877-B9EF-F3285BDBFD8D}"/>
    <cellStyle name="Percent 2 3 7 3" xfId="5418" xr:uid="{29A56F96-3846-4C84-9AED-CD86A5E413CE}"/>
    <cellStyle name="Percent 2 3 7 3 2" xfId="14160" xr:uid="{2D867F5A-1CFA-4CD8-809A-8A8067B50132}"/>
    <cellStyle name="Percent 2 3 7 3 3" xfId="22895" xr:uid="{B55008C4-C041-4CCE-98D0-9D16FA8ACBD1}"/>
    <cellStyle name="Percent 2 3 7 4" xfId="7611" xr:uid="{20C78E7C-2FA8-4039-9ACB-949800D642AC}"/>
    <cellStyle name="Percent 2 3 7 4 2" xfId="16349" xr:uid="{8B35D658-81C4-4A96-A1A0-44B332417F25}"/>
    <cellStyle name="Percent 2 3 7 4 3" xfId="25084" xr:uid="{BA1E25AA-A34C-4525-BB80-94F01548037B}"/>
    <cellStyle name="Percent 2 3 7 5" xfId="9802" xr:uid="{5F28848F-6F80-4044-9D4B-21FEF3CF96D0}"/>
    <cellStyle name="Percent 2 3 7 6" xfId="18536" xr:uid="{5742AE92-0873-436C-809F-A9021EBE158E}"/>
    <cellStyle name="Percent 2 3 7 7" xfId="27274" xr:uid="{B368AB8E-5C9B-40A1-AF0E-2523D154C134}"/>
    <cellStyle name="Percent 2 3 8" xfId="2075" xr:uid="{FB39CAA9-D7DC-40E4-A5BD-F1B12E2AE566}"/>
    <cellStyle name="Percent 2 3 8 2" xfId="4255" xr:uid="{EC710EA4-9171-4AD8-8E02-CF1D0680664B}"/>
    <cellStyle name="Percent 2 3 8 2 2" xfId="13004" xr:uid="{545A6C1D-EA22-4EBC-9742-0AE4F78660E2}"/>
    <cellStyle name="Percent 2 3 8 2 3" xfId="21739" xr:uid="{C5DA710C-8238-4F57-8D8A-4374852E4BD8}"/>
    <cellStyle name="Percent 2 3 8 3" xfId="6452" xr:uid="{ADFDE081-3833-4EF0-948C-A8B07A920DAE}"/>
    <cellStyle name="Percent 2 3 8 3 2" xfId="15194" xr:uid="{BF3DEEC0-872A-4767-BD34-77668120C824}"/>
    <cellStyle name="Percent 2 3 8 3 3" xfId="23929" xr:uid="{E665FF82-666E-45CE-AC0E-3289D620BCF5}"/>
    <cellStyle name="Percent 2 3 8 4" xfId="8646" xr:uid="{33EA63DC-6E8E-4A69-98F9-6DC00F5F2630}"/>
    <cellStyle name="Percent 2 3 8 4 2" xfId="17383" xr:uid="{6D34B27E-F607-40FD-8607-B46EEFF4B25F}"/>
    <cellStyle name="Percent 2 3 8 4 3" xfId="26118" xr:uid="{DA975804-3E7A-48D2-9A2B-397C19B527AF}"/>
    <cellStyle name="Percent 2 3 8 5" xfId="10827" xr:uid="{A9876C61-53F1-4E3C-91CB-742726614C7B}"/>
    <cellStyle name="Percent 2 3 8 6" xfId="19562" xr:uid="{F77FB7B5-0969-46AB-B739-0B894784C964}"/>
    <cellStyle name="Percent 2 3 8 7" xfId="28309" xr:uid="{C9CD7234-709C-4A31-A90F-5810FEFE6B6D}"/>
    <cellStyle name="Percent 2 3 9" xfId="2269" xr:uid="{99919FCC-B5E5-420E-9A8E-B2461EEDA504}"/>
    <cellStyle name="Percent 2 3 9 2" xfId="11018" xr:uid="{B33D1607-4EAD-4B22-ACDD-8FAB636642A5}"/>
    <cellStyle name="Percent 2 3 9 3" xfId="19753" xr:uid="{C911CB49-6AF1-4E81-A0D4-A1A19879481E}"/>
    <cellStyle name="Percent 2 4" xfId="125" xr:uid="{C6A1350E-5FC3-4E84-9C8D-8BE3C16A6A93}"/>
    <cellStyle name="Percent 2 4 10" xfId="6696" xr:uid="{3CA1E7DD-FF16-48BC-804D-86E244DD4356}"/>
    <cellStyle name="Percent 2 4 10 2" xfId="15434" xr:uid="{20B636F0-62C5-475E-8C4F-2CD2C7EE4CCE}"/>
    <cellStyle name="Percent 2 4 10 3" xfId="24169" xr:uid="{C199F63B-9D49-4885-984D-72905AD4EF99}"/>
    <cellStyle name="Percent 2 4 11" xfId="8890" xr:uid="{727F60DD-7BAB-4AF5-968F-1EE5DD412576}"/>
    <cellStyle name="Percent 2 4 12" xfId="17624" xr:uid="{C6DA76EE-D168-4847-8472-E3EB961D31A1}"/>
    <cellStyle name="Percent 2 4 13" xfId="26359" xr:uid="{732C8F28-6054-4F0C-88D1-AD0179A1C6B7}"/>
    <cellStyle name="Percent 2 4 2" xfId="317" xr:uid="{E90C7C69-B198-4BC9-9E93-AEFE201AA15A}"/>
    <cellStyle name="Percent 2 4 2 2" xfId="1285" xr:uid="{993F3418-8510-4440-9CD2-D04BBBEC334B}"/>
    <cellStyle name="Percent 2 4 2 2 2" xfId="3470" xr:uid="{DEB0E45E-7765-45EE-807D-7D5137773248}"/>
    <cellStyle name="Percent 2 4 2 2 2 2" xfId="12219" xr:uid="{2B9D76EF-8381-425A-9221-AD3FB25724C2}"/>
    <cellStyle name="Percent 2 4 2 2 2 3" xfId="20954" xr:uid="{2C291BDE-EB1A-4A81-A5E6-4AD6A462F8E9}"/>
    <cellStyle name="Percent 2 4 2 2 3" xfId="5664" xr:uid="{13108DB2-7606-496A-9B88-17D15B993F6B}"/>
    <cellStyle name="Percent 2 4 2 2 3 2" xfId="14406" xr:uid="{DDDC552A-9376-4B0A-B2DB-CCEF8948D800}"/>
    <cellStyle name="Percent 2 4 2 2 3 3" xfId="23141" xr:uid="{6D2E6573-6BD8-4163-BC9A-A6AB82F1F6D4}"/>
    <cellStyle name="Percent 2 4 2 2 4" xfId="7857" xr:uid="{FDD203AF-78FC-4B73-B3D5-F06FC615E048}"/>
    <cellStyle name="Percent 2 4 2 2 4 2" xfId="16595" xr:uid="{BF206D92-DF93-45BF-B143-A5C81AC2D466}"/>
    <cellStyle name="Percent 2 4 2 2 4 3" xfId="25330" xr:uid="{07444ABE-59B8-4472-B664-0B8C1DEE960C}"/>
    <cellStyle name="Percent 2 4 2 2 5" xfId="10042" xr:uid="{0D3E9153-F658-4D40-8D3D-DB2655AE2C19}"/>
    <cellStyle name="Percent 2 4 2 2 6" xfId="18776" xr:uid="{B38EB6EC-2E84-4CFB-81EB-C2952CBFD10D}"/>
    <cellStyle name="Percent 2 4 2 2 7" xfId="27520" xr:uid="{D5759C36-4595-47B8-96F1-490BBC6E9D27}"/>
    <cellStyle name="Percent 2 4 2 3" xfId="2509" xr:uid="{5F71FE2A-8510-4708-BFC9-C8FDC22ADA41}"/>
    <cellStyle name="Percent 2 4 2 3 2" xfId="11258" xr:uid="{CAD0C79C-ACF2-47CF-B3D6-A664E47B655F}"/>
    <cellStyle name="Percent 2 4 2 3 3" xfId="19993" xr:uid="{5F195A4E-A71E-4B9E-A54D-89ED4E6344FA}"/>
    <cellStyle name="Percent 2 4 2 4" xfId="4695" xr:uid="{189774D9-C29B-4FDE-91E1-B9E19479B6B7}"/>
    <cellStyle name="Percent 2 4 2 4 2" xfId="13437" xr:uid="{1D197EE3-5DE7-4242-A3F2-293196B60B2C}"/>
    <cellStyle name="Percent 2 4 2 4 3" xfId="22172" xr:uid="{E43D1EB2-6B7D-4A66-8342-4402CCF4306E}"/>
    <cellStyle name="Percent 2 4 2 5" xfId="6888" xr:uid="{793C6D77-460D-4285-A045-E145DC00D239}"/>
    <cellStyle name="Percent 2 4 2 5 2" xfId="15626" xr:uid="{04E00810-DCCB-4576-B659-9ACF9991FBB4}"/>
    <cellStyle name="Percent 2 4 2 5 3" xfId="24361" xr:uid="{D33B7261-B148-4C6F-AB43-D8A1728B77D8}"/>
    <cellStyle name="Percent 2 4 2 6" xfId="9082" xr:uid="{0FB8B65B-3B95-4794-BF9E-57A35E147063}"/>
    <cellStyle name="Percent 2 4 2 7" xfId="17816" xr:uid="{9F91E192-4342-413D-B0AE-272E0917AB04}"/>
    <cellStyle name="Percent 2 4 2 8" xfId="26551" xr:uid="{CB0BCD73-24F1-49A0-993C-1B58C65671B8}"/>
    <cellStyle name="Percent 2 4 3" xfId="509" xr:uid="{8014191B-D815-4F16-82C9-7035B00C8D9C}"/>
    <cellStyle name="Percent 2 4 3 2" xfId="1477" xr:uid="{4400B932-DF03-4BBE-9DB2-70D801B0B559}"/>
    <cellStyle name="Percent 2 4 3 2 2" xfId="3662" xr:uid="{6F8CC345-78CB-4B4A-B988-41525B7A7380}"/>
    <cellStyle name="Percent 2 4 3 2 2 2" xfId="12411" xr:uid="{226795A2-2C4E-4B14-B4D0-360EA38F8F3F}"/>
    <cellStyle name="Percent 2 4 3 2 2 3" xfId="21146" xr:uid="{497857E9-A8F1-4191-8B70-C536339F0BD5}"/>
    <cellStyle name="Percent 2 4 3 2 3" xfId="5856" xr:uid="{D28A9AD6-A3CF-4935-8EC5-AC452857A3C9}"/>
    <cellStyle name="Percent 2 4 3 2 3 2" xfId="14598" xr:uid="{CE249072-AFBB-4E2A-AC91-A55FA8A8CD09}"/>
    <cellStyle name="Percent 2 4 3 2 3 3" xfId="23333" xr:uid="{20A6BD7D-68B6-4DFD-A086-02E6DE216C73}"/>
    <cellStyle name="Percent 2 4 3 2 4" xfId="8049" xr:uid="{3D7E7761-A2FF-4C52-B3AB-CC9B21EEFE4B}"/>
    <cellStyle name="Percent 2 4 3 2 4 2" xfId="16787" xr:uid="{A87BF2AE-9AD3-4B49-9449-DB70889E9246}"/>
    <cellStyle name="Percent 2 4 3 2 4 3" xfId="25522" xr:uid="{0CCE1EA0-ADB4-44DD-9E53-79BF233D9C9B}"/>
    <cellStyle name="Percent 2 4 3 2 5" xfId="10234" xr:uid="{A1EDF32B-DB17-4B28-B8A8-070D386136F7}"/>
    <cellStyle name="Percent 2 4 3 2 6" xfId="18968" xr:uid="{44978CE5-9D88-40A3-99F4-86186EE9B476}"/>
    <cellStyle name="Percent 2 4 3 2 7" xfId="27712" xr:uid="{2BED8FFA-AB47-4BAE-88C0-D3A15CF63F99}"/>
    <cellStyle name="Percent 2 4 3 3" xfId="2701" xr:uid="{40A5C2E8-6A93-465E-B74D-217EC4AB3538}"/>
    <cellStyle name="Percent 2 4 3 3 2" xfId="11450" xr:uid="{341E2D84-1402-4DCB-B07D-7396C279B68F}"/>
    <cellStyle name="Percent 2 4 3 3 3" xfId="20185" xr:uid="{A6F1D1FE-5C5C-43B8-AD6D-E3C46CF3585B}"/>
    <cellStyle name="Percent 2 4 3 4" xfId="4887" xr:uid="{3B451E8B-1FE9-4671-85EB-253130505BBC}"/>
    <cellStyle name="Percent 2 4 3 4 2" xfId="13629" xr:uid="{BA79E52C-9F14-4ED1-8A6E-B4AC2B312218}"/>
    <cellStyle name="Percent 2 4 3 4 3" xfId="22364" xr:uid="{ABFD3400-F978-4DB4-9BA8-3135CD5A5E38}"/>
    <cellStyle name="Percent 2 4 3 5" xfId="7080" xr:uid="{0F38AFF5-D7DF-4873-9D8C-BABF3C1434C6}"/>
    <cellStyle name="Percent 2 4 3 5 2" xfId="15818" xr:uid="{05E56E58-B5F8-4960-9F8D-3D9976F190AF}"/>
    <cellStyle name="Percent 2 4 3 5 3" xfId="24553" xr:uid="{C44DAD42-39CF-4978-B6A5-2D6C96A5B520}"/>
    <cellStyle name="Percent 2 4 3 6" xfId="9274" xr:uid="{31691110-F95A-4DB9-BEE6-7063401D232C}"/>
    <cellStyle name="Percent 2 4 3 7" xfId="18008" xr:uid="{6CB26D8D-C3C9-4905-9B6D-CB02CADE4C1D}"/>
    <cellStyle name="Percent 2 4 3 8" xfId="26743" xr:uid="{04E36847-B623-4D21-881D-5FF10913EFBC}"/>
    <cellStyle name="Percent 2 4 4" xfId="701" xr:uid="{B2804EA6-8073-49BB-BA5B-58A5C3AD8CBE}"/>
    <cellStyle name="Percent 2 4 4 2" xfId="1669" xr:uid="{D2C19A1A-693F-4D01-B936-2B73920FD8A4}"/>
    <cellStyle name="Percent 2 4 4 2 2" xfId="3854" xr:uid="{D0E3778F-FF62-4A6B-AAA9-C2EAA3F1E0F9}"/>
    <cellStyle name="Percent 2 4 4 2 2 2" xfId="12603" xr:uid="{5269CD1D-5C5C-4962-971C-62756D182863}"/>
    <cellStyle name="Percent 2 4 4 2 2 3" xfId="21338" xr:uid="{26B34BC2-3FE5-407C-83AB-189B1FFB70CD}"/>
    <cellStyle name="Percent 2 4 4 2 3" xfId="6048" xr:uid="{F293C2E6-FDA0-4B8F-B414-5EABDAC989F1}"/>
    <cellStyle name="Percent 2 4 4 2 3 2" xfId="14790" xr:uid="{917DABC7-927B-49D7-BD83-7F0C568FFF04}"/>
    <cellStyle name="Percent 2 4 4 2 3 3" xfId="23525" xr:uid="{08057182-14E7-486F-827F-1E24B4719577}"/>
    <cellStyle name="Percent 2 4 4 2 4" xfId="8241" xr:uid="{74FB92AE-847A-4D89-895A-1149DA1F976C}"/>
    <cellStyle name="Percent 2 4 4 2 4 2" xfId="16979" xr:uid="{61117CE7-6693-4BD3-85B5-1ABEE66F5A61}"/>
    <cellStyle name="Percent 2 4 4 2 4 3" xfId="25714" xr:uid="{FFFA1905-99F8-445B-A5BE-C78466CCB376}"/>
    <cellStyle name="Percent 2 4 4 2 5" xfId="10426" xr:uid="{C6FFC7D5-794A-49A3-8CA4-C64820806848}"/>
    <cellStyle name="Percent 2 4 4 2 6" xfId="19160" xr:uid="{464E17D0-AA3D-40D6-9297-73E0933AFD04}"/>
    <cellStyle name="Percent 2 4 4 2 7" xfId="27904" xr:uid="{2F2101C9-4377-4E5E-8799-79949CC5FE04}"/>
    <cellStyle name="Percent 2 4 4 3" xfId="2893" xr:uid="{B04ACDE2-E55F-4442-8813-F0075AF32A63}"/>
    <cellStyle name="Percent 2 4 4 3 2" xfId="11642" xr:uid="{368DE368-C674-42CE-A31F-432D65F641D4}"/>
    <cellStyle name="Percent 2 4 4 3 3" xfId="20377" xr:uid="{7DD3A6BF-5BED-456D-A664-95EDBF6F0B8D}"/>
    <cellStyle name="Percent 2 4 4 4" xfId="5079" xr:uid="{557DE818-9840-4D8A-8335-2C3EF971E5A5}"/>
    <cellStyle name="Percent 2 4 4 4 2" xfId="13821" xr:uid="{CFE11E9F-D4B6-423C-8C34-5C716CD1FA3E}"/>
    <cellStyle name="Percent 2 4 4 4 3" xfId="22556" xr:uid="{7978A56A-DFCE-4361-A649-EC7425ECBC2D}"/>
    <cellStyle name="Percent 2 4 4 5" xfId="7272" xr:uid="{73843227-A3B8-4BCC-A74D-C13D7DDBE274}"/>
    <cellStyle name="Percent 2 4 4 5 2" xfId="16010" xr:uid="{45B7BD7A-A1C4-46CE-896F-80ECDEF3CD33}"/>
    <cellStyle name="Percent 2 4 4 5 3" xfId="24745" xr:uid="{09DB522F-0802-475E-8ED2-E635321D6ACE}"/>
    <cellStyle name="Percent 2 4 4 6" xfId="9466" xr:uid="{6E179E95-F955-44FF-8161-D09A0AB5CC43}"/>
    <cellStyle name="Percent 2 4 4 7" xfId="18200" xr:uid="{F108BBF3-D206-4CFA-A0A5-44B0A1F6EEE2}"/>
    <cellStyle name="Percent 2 4 4 8" xfId="26935" xr:uid="{DCE92642-E364-4493-94A2-AB78D275A6AC}"/>
    <cellStyle name="Percent 2 4 5" xfId="893" xr:uid="{403564AC-79B0-499A-8881-F45DA44CAFBC}"/>
    <cellStyle name="Percent 2 4 5 2" xfId="1861" xr:uid="{593FA92D-24FD-4C99-B629-2D41899E4743}"/>
    <cellStyle name="Percent 2 4 5 2 2" xfId="4046" xr:uid="{7FFFCE35-0A08-4E88-A572-EE39873CE8D2}"/>
    <cellStyle name="Percent 2 4 5 2 2 2" xfId="12795" xr:uid="{BEC7278D-DE54-4070-9A6C-6772BA8A2112}"/>
    <cellStyle name="Percent 2 4 5 2 2 3" xfId="21530" xr:uid="{F1A9DB8A-1747-45AE-B026-253DED535935}"/>
    <cellStyle name="Percent 2 4 5 2 3" xfId="6240" xr:uid="{B23B7067-8110-49C0-88F7-3F5BB6E90745}"/>
    <cellStyle name="Percent 2 4 5 2 3 2" xfId="14982" xr:uid="{E217A043-6AD9-4173-B31C-C18121F1390E}"/>
    <cellStyle name="Percent 2 4 5 2 3 3" xfId="23717" xr:uid="{95FA3271-AEA8-47FF-B346-7BE69202A2C8}"/>
    <cellStyle name="Percent 2 4 5 2 4" xfId="8433" xr:uid="{F801EB6A-1D59-4FD1-B0E3-DBA7A40836FE}"/>
    <cellStyle name="Percent 2 4 5 2 4 2" xfId="17171" xr:uid="{DE5C2D2D-8FC0-4B32-AA60-D1E1E3AF029F}"/>
    <cellStyle name="Percent 2 4 5 2 4 3" xfId="25906" xr:uid="{687D6D18-B25E-4C76-8FA1-8154F0E364E9}"/>
    <cellStyle name="Percent 2 4 5 2 5" xfId="10618" xr:uid="{CE3277F7-B06F-47D1-B553-79C2D95AFDBF}"/>
    <cellStyle name="Percent 2 4 5 2 6" xfId="19352" xr:uid="{6DD177D3-9A59-4DF4-B81C-15FAC4CA0AA2}"/>
    <cellStyle name="Percent 2 4 5 2 7" xfId="28096" xr:uid="{04FB77DC-2F28-4ED5-AC88-A301E04C29C7}"/>
    <cellStyle name="Percent 2 4 5 3" xfId="3085" xr:uid="{B0D99FC5-2524-4FFE-B59D-EEFB54BA4D88}"/>
    <cellStyle name="Percent 2 4 5 3 2" xfId="11834" xr:uid="{B814194D-4FEA-4E9A-9057-C2E87036AA97}"/>
    <cellStyle name="Percent 2 4 5 3 3" xfId="20569" xr:uid="{0A6FE9B1-0A44-4DD0-991F-CD0BA8D50C72}"/>
    <cellStyle name="Percent 2 4 5 4" xfId="5271" xr:uid="{836D00E7-AAA2-4F06-8210-C3D5CE8F7229}"/>
    <cellStyle name="Percent 2 4 5 4 2" xfId="14013" xr:uid="{5BEEF43C-979A-4C73-A1B3-BE870C71D795}"/>
    <cellStyle name="Percent 2 4 5 4 3" xfId="22748" xr:uid="{F5C2210D-5F07-4C59-8837-10F48D8D6B26}"/>
    <cellStyle name="Percent 2 4 5 5" xfId="7464" xr:uid="{8745C9EF-24B8-45D6-AABB-BB2B275745C6}"/>
    <cellStyle name="Percent 2 4 5 5 2" xfId="16202" xr:uid="{056CE685-5AC2-4009-BF72-57F3F2179EC8}"/>
    <cellStyle name="Percent 2 4 5 5 3" xfId="24937" xr:uid="{F5AD7093-3129-4518-9115-F1270C33989D}"/>
    <cellStyle name="Percent 2 4 5 6" xfId="9658" xr:uid="{C97900EB-D851-4F26-8B3A-D18A22FD2DE2}"/>
    <cellStyle name="Percent 2 4 5 7" xfId="18392" xr:uid="{84274E96-042F-44D7-8B9B-F632CDD8C172}"/>
    <cellStyle name="Percent 2 4 5 8" xfId="27127" xr:uid="{DF45298C-D1A8-4CA7-89C8-FFC0C51BFBB1}"/>
    <cellStyle name="Percent 2 4 6" xfId="1087" xr:uid="{D312C495-E4EC-4C74-A525-82EE240A9E72}"/>
    <cellStyle name="Percent 2 4 6 2" xfId="3278" xr:uid="{CA27486C-321C-4C82-B84C-2C460CE969B0}"/>
    <cellStyle name="Percent 2 4 6 2 2" xfId="12027" xr:uid="{05F63248-095D-4036-842B-1A395CA98F7C}"/>
    <cellStyle name="Percent 2 4 6 2 3" xfId="20762" xr:uid="{BF8E69F3-E6BE-42B4-BDFE-8617F9F18F7E}"/>
    <cellStyle name="Percent 2 4 6 3" xfId="5466" xr:uid="{EF40F1E9-903A-4026-AE0F-722BAB8B0139}"/>
    <cellStyle name="Percent 2 4 6 3 2" xfId="14208" xr:uid="{2FB9728B-30E2-46E4-AB4F-50850CC916A4}"/>
    <cellStyle name="Percent 2 4 6 3 3" xfId="22943" xr:uid="{F83BE24A-A83E-4C2C-8002-0933FAC7839E}"/>
    <cellStyle name="Percent 2 4 6 4" xfId="7659" xr:uid="{CE8B7613-714B-4F7D-AD35-2E4F255CA1F2}"/>
    <cellStyle name="Percent 2 4 6 4 2" xfId="16397" xr:uid="{A6FE7D31-5C4D-4228-B70C-A6E901828952}"/>
    <cellStyle name="Percent 2 4 6 4 3" xfId="25132" xr:uid="{1528B87F-9C46-47C5-86B4-3915618C27D1}"/>
    <cellStyle name="Percent 2 4 6 5" xfId="9850" xr:uid="{38CC82D8-59E7-4F23-B8C6-CC43A99BC39F}"/>
    <cellStyle name="Percent 2 4 6 6" xfId="18584" xr:uid="{AB9F37A9-517A-40C7-94D9-B85D08B0D80F}"/>
    <cellStyle name="Percent 2 4 6 7" xfId="27322" xr:uid="{007F2F06-68D5-4D11-94EC-3069C353F6AD}"/>
    <cellStyle name="Percent 2 4 7" xfId="2123" xr:uid="{7E9CC54F-9F1D-4167-931C-F9EA4BF3E41E}"/>
    <cellStyle name="Percent 2 4 7 2" xfId="4303" xr:uid="{12A9DB64-A3B1-4C4F-9F1F-D56A5E7E6C41}"/>
    <cellStyle name="Percent 2 4 7 2 2" xfId="13052" xr:uid="{DA7CC55D-42C7-4B0E-AA46-3DD302C7CF0F}"/>
    <cellStyle name="Percent 2 4 7 2 3" xfId="21787" xr:uid="{0E51C384-7E23-46A5-BECB-F268863558F0}"/>
    <cellStyle name="Percent 2 4 7 3" xfId="6500" xr:uid="{8FE34C10-4CB9-4A3A-BE7A-4D353291EE75}"/>
    <cellStyle name="Percent 2 4 7 3 2" xfId="15242" xr:uid="{5CEECF90-5F65-4910-AD87-1EA4CC904E83}"/>
    <cellStyle name="Percent 2 4 7 3 3" xfId="23977" xr:uid="{3523F2FF-DED2-41D2-BD6E-CB1CDB4B9EC5}"/>
    <cellStyle name="Percent 2 4 7 4" xfId="8694" xr:uid="{A4795212-2678-4198-BFA7-FAF588812188}"/>
    <cellStyle name="Percent 2 4 7 4 2" xfId="17431" xr:uid="{B67278F9-DB3D-4333-8FB5-E61CA5DE179F}"/>
    <cellStyle name="Percent 2 4 7 4 3" xfId="26166" xr:uid="{BA41CB18-F78D-420D-B9EA-E4291C3AE476}"/>
    <cellStyle name="Percent 2 4 7 5" xfId="10875" xr:uid="{7ED0F2A6-C228-46B7-9628-7297A5DBB91A}"/>
    <cellStyle name="Percent 2 4 7 6" xfId="19610" xr:uid="{C28574F7-D901-4789-BFDC-2FEB4F7FCD37}"/>
    <cellStyle name="Percent 2 4 7 7" xfId="28357" xr:uid="{9AF14C5C-7793-4E51-B7D8-507F3C3088BF}"/>
    <cellStyle name="Percent 2 4 8" xfId="2317" xr:uid="{E4652EFC-9768-4CA5-A9CD-25953632D635}"/>
    <cellStyle name="Percent 2 4 8 2" xfId="11066" xr:uid="{E7948D15-ECAB-4ADE-BE44-CB4AB1C730B7}"/>
    <cellStyle name="Percent 2 4 8 3" xfId="19801" xr:uid="{8A7A39D1-EC8D-4428-BA24-AF75D80F7131}"/>
    <cellStyle name="Percent 2 4 9" xfId="4503" xr:uid="{88529606-AFD6-4AE0-9AD0-8BAF30C58D26}"/>
    <cellStyle name="Percent 2 4 9 2" xfId="13245" xr:uid="{F1613832-EF05-4DBB-A652-A793E1CB746E}"/>
    <cellStyle name="Percent 2 4 9 3" xfId="21980" xr:uid="{948FC13A-2475-4A5B-9310-7B624066A4E0}"/>
    <cellStyle name="Percent 2 5" xfId="221" xr:uid="{BB4CCC68-2274-4BD6-9776-08309E3C21FA}"/>
    <cellStyle name="Percent 2 5 2" xfId="1189" xr:uid="{836681EA-A17B-47F6-9EDB-F4D1CF48EC4C}"/>
    <cellStyle name="Percent 2 5 2 2" xfId="3374" xr:uid="{8EFCE206-7EFF-463F-9A95-079E7491DBEE}"/>
    <cellStyle name="Percent 2 5 2 2 2" xfId="12123" xr:uid="{2FAEFBDC-0EFF-48AD-9202-59E813E21F6C}"/>
    <cellStyle name="Percent 2 5 2 2 3" xfId="20858" xr:uid="{6EAD3BB1-81DF-419B-9633-855F71C476C4}"/>
    <cellStyle name="Percent 2 5 2 3" xfId="5568" xr:uid="{637026AA-7280-40A0-B12C-1B189CF11348}"/>
    <cellStyle name="Percent 2 5 2 3 2" xfId="14310" xr:uid="{B6A85D3C-1374-4BBC-974F-2A5F2F2C52A2}"/>
    <cellStyle name="Percent 2 5 2 3 3" xfId="23045" xr:uid="{2290468F-2A4D-4F4B-B958-C4157E0F4A92}"/>
    <cellStyle name="Percent 2 5 2 4" xfId="7761" xr:uid="{BE77FF72-EBED-448E-A4AD-36F046EE3969}"/>
    <cellStyle name="Percent 2 5 2 4 2" xfId="16499" xr:uid="{923D7B38-E715-4E0C-9ED3-E588D8BBD8B5}"/>
    <cellStyle name="Percent 2 5 2 4 3" xfId="25234" xr:uid="{248C0CDD-6DE0-4F97-B8B7-462E84904150}"/>
    <cellStyle name="Percent 2 5 2 5" xfId="9946" xr:uid="{163CFB6A-87CB-4A6B-8073-D43EF5AD4143}"/>
    <cellStyle name="Percent 2 5 2 6" xfId="18680" xr:uid="{3AAD9ABA-0741-4B67-883C-FA17084D5F7A}"/>
    <cellStyle name="Percent 2 5 2 7" xfId="27424" xr:uid="{239C646F-EED3-43AD-86CD-4E20B12F9D9C}"/>
    <cellStyle name="Percent 2 5 3" xfId="2413" xr:uid="{2A47F09B-FAA8-41B2-878E-779D66A1E2F8}"/>
    <cellStyle name="Percent 2 5 3 2" xfId="11162" xr:uid="{A374ED7B-BECF-4984-ADCA-75BD601D00FE}"/>
    <cellStyle name="Percent 2 5 3 3" xfId="19897" xr:uid="{2D2421A9-9595-4937-A985-7877E6C1AD96}"/>
    <cellStyle name="Percent 2 5 4" xfId="4599" xr:uid="{8688054F-AE49-4AE8-AC88-266F21390AE1}"/>
    <cellStyle name="Percent 2 5 4 2" xfId="13341" xr:uid="{15EF7141-4735-4F76-BD11-F60BF76D539F}"/>
    <cellStyle name="Percent 2 5 4 3" xfId="22076" xr:uid="{28E2E862-96FC-44FC-B5FA-CFD81407B692}"/>
    <cellStyle name="Percent 2 5 5" xfId="6792" xr:uid="{BD9C4A3B-CFD9-488C-9175-7DF43EBEB7F4}"/>
    <cellStyle name="Percent 2 5 5 2" xfId="15530" xr:uid="{3F558F36-828D-45D2-84C5-2F9B8899E122}"/>
    <cellStyle name="Percent 2 5 5 3" xfId="24265" xr:uid="{81988F25-B9AE-4547-AAA2-E89F4ED5DB42}"/>
    <cellStyle name="Percent 2 5 6" xfId="8986" xr:uid="{87570D3C-2E9B-423D-B983-13FD605B5C7E}"/>
    <cellStyle name="Percent 2 5 7" xfId="17720" xr:uid="{E92D59F7-0F71-4AE9-BA71-32CA816ECDA9}"/>
    <cellStyle name="Percent 2 5 8" xfId="26455" xr:uid="{FCB2EA20-220F-40D5-A1B9-A73203B753D8}"/>
    <cellStyle name="Percent 2 6" xfId="413" xr:uid="{A639EE05-0CAE-444E-AADB-11F40F50EF3D}"/>
    <cellStyle name="Percent 2 6 2" xfId="1381" xr:uid="{03E713F4-254D-45E1-AE4A-0F62D3A21208}"/>
    <cellStyle name="Percent 2 6 2 2" xfId="3566" xr:uid="{150BA8E2-5A62-47E0-9A04-8BEC8A8ED0C4}"/>
    <cellStyle name="Percent 2 6 2 2 2" xfId="12315" xr:uid="{204BC268-CC5A-46CC-B358-548AC00ECABE}"/>
    <cellStyle name="Percent 2 6 2 2 3" xfId="21050" xr:uid="{1F4109FF-8DF0-4E11-8D45-AFBB04515EDE}"/>
    <cellStyle name="Percent 2 6 2 3" xfId="5760" xr:uid="{1DCBF2D2-A05B-4CB1-B0D9-2A581FB404EB}"/>
    <cellStyle name="Percent 2 6 2 3 2" xfId="14502" xr:uid="{00510A9E-8FCF-42D2-BB8A-C7370C2D30A0}"/>
    <cellStyle name="Percent 2 6 2 3 3" xfId="23237" xr:uid="{C8820580-3084-4D03-8830-A877A8F7BE15}"/>
    <cellStyle name="Percent 2 6 2 4" xfId="7953" xr:uid="{121ACA8B-5DD3-4B2C-B5E9-2F3AC6E15143}"/>
    <cellStyle name="Percent 2 6 2 4 2" xfId="16691" xr:uid="{BE6CCC3A-BF9D-44E2-A884-665E1C9ECF19}"/>
    <cellStyle name="Percent 2 6 2 4 3" xfId="25426" xr:uid="{AD35BF84-3369-41B5-8B3C-F3988AFAE069}"/>
    <cellStyle name="Percent 2 6 2 5" xfId="10138" xr:uid="{9948675A-5B72-460D-9E6A-20D09CB116EC}"/>
    <cellStyle name="Percent 2 6 2 6" xfId="18872" xr:uid="{080E7F87-27B1-40DB-B874-BC259D9FBAFB}"/>
    <cellStyle name="Percent 2 6 2 7" xfId="27616" xr:uid="{78FA8197-6D44-4243-A7D7-0504300C7C0E}"/>
    <cellStyle name="Percent 2 6 3" xfId="2605" xr:uid="{0B179D4D-D053-4B52-B90E-39576BB73A1C}"/>
    <cellStyle name="Percent 2 6 3 2" xfId="11354" xr:uid="{EE60B7AB-DA1B-4223-BF7E-39DA87A6784C}"/>
    <cellStyle name="Percent 2 6 3 3" xfId="20089" xr:uid="{1309AEDC-8B59-4A89-8B1D-EC1A8A094BB7}"/>
    <cellStyle name="Percent 2 6 4" xfId="4791" xr:uid="{7B0C7226-BB7E-4C08-9B5D-E85E49DD887F}"/>
    <cellStyle name="Percent 2 6 4 2" xfId="13533" xr:uid="{6E76CC31-0094-4CCD-BFEE-9540802FDF9B}"/>
    <cellStyle name="Percent 2 6 4 3" xfId="22268" xr:uid="{755A5AB0-DB11-4F28-9940-EC53CE64146F}"/>
    <cellStyle name="Percent 2 6 5" xfId="6984" xr:uid="{F2BB3B1C-2E34-4F6E-ADDA-F1DA53CBA0C7}"/>
    <cellStyle name="Percent 2 6 5 2" xfId="15722" xr:uid="{32120240-B47F-4F84-B771-8A787EC2F5DD}"/>
    <cellStyle name="Percent 2 6 5 3" xfId="24457" xr:uid="{C9B1F14D-A9A0-403F-B6EB-7DB0122352F7}"/>
    <cellStyle name="Percent 2 6 6" xfId="9178" xr:uid="{3CDF8541-B962-4F1F-B54F-5845B59C7451}"/>
    <cellStyle name="Percent 2 6 7" xfId="17912" xr:uid="{5B4DECD6-D889-423F-9D78-DB22F6D284C3}"/>
    <cellStyle name="Percent 2 6 8" xfId="26647" xr:uid="{CBF4676F-C246-4237-B3AA-4A4C348FA564}"/>
    <cellStyle name="Percent 2 7" xfId="605" xr:uid="{3BEF93B3-20FC-4FF3-AF8A-9309FE51AD30}"/>
    <cellStyle name="Percent 2 7 2" xfId="1573" xr:uid="{DF19E826-E37D-46DE-B7E1-1C4D2584FE34}"/>
    <cellStyle name="Percent 2 7 2 2" xfId="3758" xr:uid="{DC26CC80-19AD-4DF0-9C60-6EC22F97F5E2}"/>
    <cellStyle name="Percent 2 7 2 2 2" xfId="12507" xr:uid="{5E555ED7-A39A-4DDF-94A6-3CDCA9885E6D}"/>
    <cellStyle name="Percent 2 7 2 2 3" xfId="21242" xr:uid="{D9F416E2-978C-4009-897E-F438734E3149}"/>
    <cellStyle name="Percent 2 7 2 3" xfId="5952" xr:uid="{B043C8C0-AFFB-4306-8480-ECFD2FE64E68}"/>
    <cellStyle name="Percent 2 7 2 3 2" xfId="14694" xr:uid="{AF907C2E-9389-49CE-B658-3C5180936C93}"/>
    <cellStyle name="Percent 2 7 2 3 3" xfId="23429" xr:uid="{798EA58E-3F97-4D31-835C-457B54866B90}"/>
    <cellStyle name="Percent 2 7 2 4" xfId="8145" xr:uid="{EFB1D6BD-CCDF-4992-88FC-BE7FBD1B49EA}"/>
    <cellStyle name="Percent 2 7 2 4 2" xfId="16883" xr:uid="{91CCB107-4881-4D0D-BADE-32178286CD03}"/>
    <cellStyle name="Percent 2 7 2 4 3" xfId="25618" xr:uid="{898C23A1-938C-4269-9CDA-8BB33A025A79}"/>
    <cellStyle name="Percent 2 7 2 5" xfId="10330" xr:uid="{B2674E85-9A9E-4E59-96F2-2029237B7936}"/>
    <cellStyle name="Percent 2 7 2 6" xfId="19064" xr:uid="{85EE8C2D-CC77-4198-A179-E4069F23F595}"/>
    <cellStyle name="Percent 2 7 2 7" xfId="27808" xr:uid="{3ADD1B52-911B-45A2-AF00-8BBBDB1B11DE}"/>
    <cellStyle name="Percent 2 7 3" xfId="2797" xr:uid="{F9AD7CE2-365A-4C4C-8A5C-7C368F497BBF}"/>
    <cellStyle name="Percent 2 7 3 2" xfId="11546" xr:uid="{ECFD32EE-9E33-445B-B4B8-115847B3C4B6}"/>
    <cellStyle name="Percent 2 7 3 3" xfId="20281" xr:uid="{9F1EBCB7-39F2-49C0-99B4-4EF26F6F50B9}"/>
    <cellStyle name="Percent 2 7 4" xfId="4983" xr:uid="{ED6B0ACB-03D6-4A38-B644-1DCC2A6698B8}"/>
    <cellStyle name="Percent 2 7 4 2" xfId="13725" xr:uid="{A479E4D4-F552-46A3-B887-9841770EE2B5}"/>
    <cellStyle name="Percent 2 7 4 3" xfId="22460" xr:uid="{84B2E917-3D52-44F9-A2ED-E67212B3BDCD}"/>
    <cellStyle name="Percent 2 7 5" xfId="7176" xr:uid="{0BF33D87-78DC-4845-A53F-08AC8B95E7A6}"/>
    <cellStyle name="Percent 2 7 5 2" xfId="15914" xr:uid="{D42801AC-5505-4B70-BE1D-3EAED758B3B8}"/>
    <cellStyle name="Percent 2 7 5 3" xfId="24649" xr:uid="{787F0E52-5F4E-463E-8FB6-94096211EBC9}"/>
    <cellStyle name="Percent 2 7 6" xfId="9370" xr:uid="{3E0D994C-5CC0-478E-9181-24ECD834D4A1}"/>
    <cellStyle name="Percent 2 7 7" xfId="18104" xr:uid="{FF576E9C-4C2B-45A0-913B-9C64A313630A}"/>
    <cellStyle name="Percent 2 7 8" xfId="26839" xr:uid="{21586264-56F0-4D29-9FD0-20DE49DCECDE}"/>
    <cellStyle name="Percent 2 8" xfId="797" xr:uid="{3839B121-9EE0-454F-97D8-3353F9C1B6F1}"/>
    <cellStyle name="Percent 2 8 2" xfId="1765" xr:uid="{3934F43D-CD6B-49F7-A54C-F6E306788950}"/>
    <cellStyle name="Percent 2 8 2 2" xfId="3950" xr:uid="{0C4D17D6-0DF9-4817-9249-FF6877C981E4}"/>
    <cellStyle name="Percent 2 8 2 2 2" xfId="12699" xr:uid="{0ED6C53C-072D-4690-893C-99C344E01EBA}"/>
    <cellStyle name="Percent 2 8 2 2 3" xfId="21434" xr:uid="{A31E8FD3-497B-4822-BE64-22B7A69180EA}"/>
    <cellStyle name="Percent 2 8 2 3" xfId="6144" xr:uid="{A0FAF80B-6E47-4CD2-872A-6F244FAE2FBB}"/>
    <cellStyle name="Percent 2 8 2 3 2" xfId="14886" xr:uid="{EC92EE66-3F45-46AD-8ED0-AD942F75964D}"/>
    <cellStyle name="Percent 2 8 2 3 3" xfId="23621" xr:uid="{7F455864-ABC2-4226-9CF1-C45A19A1BCAB}"/>
    <cellStyle name="Percent 2 8 2 4" xfId="8337" xr:uid="{290D086F-7B38-4035-A187-41637AEDFF1F}"/>
    <cellStyle name="Percent 2 8 2 4 2" xfId="17075" xr:uid="{D013E170-B070-46EA-A64D-3C93A0C7F87E}"/>
    <cellStyle name="Percent 2 8 2 4 3" xfId="25810" xr:uid="{DC50EBBE-AEA9-4DB0-A18A-61EDF0485DB1}"/>
    <cellStyle name="Percent 2 8 2 5" xfId="10522" xr:uid="{CB622848-14EC-4F61-BDCB-102654D0BDA7}"/>
    <cellStyle name="Percent 2 8 2 6" xfId="19256" xr:uid="{5BEF2C9E-C854-4A19-A6B9-D40A1649D12A}"/>
    <cellStyle name="Percent 2 8 2 7" xfId="28000" xr:uid="{F0C8A757-E01D-4A85-A622-DBBAE4C4474B}"/>
    <cellStyle name="Percent 2 8 3" xfId="2989" xr:uid="{9448CC63-4328-4BB9-9293-C77DBFF4C8CF}"/>
    <cellStyle name="Percent 2 8 3 2" xfId="11738" xr:uid="{2E81C4DF-6DE0-42E8-8634-7FACB79312E1}"/>
    <cellStyle name="Percent 2 8 3 3" xfId="20473" xr:uid="{7CE03BDB-24D6-4B25-83DF-25A852F85B4E}"/>
    <cellStyle name="Percent 2 8 4" xfId="5175" xr:uid="{9B8B8001-BF88-4823-BF0C-A2DE48B038BB}"/>
    <cellStyle name="Percent 2 8 4 2" xfId="13917" xr:uid="{BDD51CDD-F63B-44B6-B681-24CA02137552}"/>
    <cellStyle name="Percent 2 8 4 3" xfId="22652" xr:uid="{96729E03-80CC-4308-9D28-12404D3F2DCC}"/>
    <cellStyle name="Percent 2 8 5" xfId="7368" xr:uid="{CA474905-AD91-4A01-B77D-06FC562E16D4}"/>
    <cellStyle name="Percent 2 8 5 2" xfId="16106" xr:uid="{C73FED89-78D3-42DF-89DD-49A2BD6347F7}"/>
    <cellStyle name="Percent 2 8 5 3" xfId="24841" xr:uid="{42755F55-B6E0-4D67-AA6B-E8FF70425045}"/>
    <cellStyle name="Percent 2 8 6" xfId="9562" xr:uid="{FAF26026-D56C-4DB6-82DF-49EF9834CD6A}"/>
    <cellStyle name="Percent 2 8 7" xfId="18296" xr:uid="{1FEF3BA4-7C59-43D5-8A8F-A185BBA95165}"/>
    <cellStyle name="Percent 2 8 8" xfId="27031" xr:uid="{8C852C01-6A87-43C1-8BCA-837192C3C0DA}"/>
    <cellStyle name="Percent 2 9" xfId="991" xr:uid="{887AEE6C-4FD7-4458-A9E0-6A177B5D5B31}"/>
    <cellStyle name="Percent 2 9 2" xfId="3182" xr:uid="{80B9B1C2-9185-4E35-AEE4-51CB5D2A422B}"/>
    <cellStyle name="Percent 2 9 2 2" xfId="11931" xr:uid="{92FFEC30-82DA-4C8C-8BBE-F842A4BD7ABE}"/>
    <cellStyle name="Percent 2 9 2 3" xfId="20666" xr:uid="{7B0FD20D-B2C9-4237-A728-5D6647CE6F9C}"/>
    <cellStyle name="Percent 2 9 3" xfId="5370" xr:uid="{4BDFD7CE-7CFE-458B-B7D5-B1806A29AC17}"/>
    <cellStyle name="Percent 2 9 3 2" xfId="14112" xr:uid="{126A2533-DFE0-4CAB-93D5-3FAB47316D4E}"/>
    <cellStyle name="Percent 2 9 3 3" xfId="22847" xr:uid="{6D03E60A-5EA5-434F-A846-7168974D72ED}"/>
    <cellStyle name="Percent 2 9 4" xfId="7563" xr:uid="{373BF976-E6FC-4E3E-B9C3-1AEDFF8D9EE2}"/>
    <cellStyle name="Percent 2 9 4 2" xfId="16301" xr:uid="{779324C9-3811-4D24-ACE7-31E6055C69AB}"/>
    <cellStyle name="Percent 2 9 4 3" xfId="25036" xr:uid="{2C623226-8C70-4012-9F0B-BFBC8D891EB9}"/>
    <cellStyle name="Percent 2 9 5" xfId="9754" xr:uid="{D1EFA48E-06B4-47C1-8410-5323FD8BE9F3}"/>
    <cellStyle name="Percent 2 9 6" xfId="18488" xr:uid="{4BDFA91E-8299-4B22-B527-37DD83DED0A5}"/>
    <cellStyle name="Percent 2 9 7" xfId="27226" xr:uid="{0FAF6CDC-5D78-4AE9-A968-C68B24ADB31D}"/>
    <cellStyle name="Porcentaje" xfId="12" builtinId="5"/>
    <cellStyle name="Porcentaje 10" xfId="1947" xr:uid="{6362308A-A626-4569-BB82-A0EB2EAFC942}"/>
    <cellStyle name="Porcentaje 10 2" xfId="4131" xr:uid="{8FABC560-F9F7-4675-94CF-A4A6B74722DA}"/>
    <cellStyle name="Porcentaje 10 2 2" xfId="12880" xr:uid="{853918AF-FEA8-4A03-94E8-2AB74D4F02DE}"/>
    <cellStyle name="Porcentaje 10 2 3" xfId="21615" xr:uid="{97569E39-DE87-42C9-A246-34C5C382EE8F}"/>
    <cellStyle name="Porcentaje 10 3" xfId="6326" xr:uid="{5D923C52-E829-47EA-A341-7338A883D406}"/>
    <cellStyle name="Porcentaje 10 3 2" xfId="15068" xr:uid="{DDACD2FB-276A-4E0F-84B9-93548BA7562F}"/>
    <cellStyle name="Porcentaje 10 3 3" xfId="23803" xr:uid="{ECE6FDE6-568F-41E5-897C-D36D542300BB}"/>
    <cellStyle name="Porcentaje 10 4" xfId="8519" xr:uid="{7FD348EF-AA2C-4868-82DE-D8D33C49C4BE}"/>
    <cellStyle name="Porcentaje 10 4 2" xfId="17257" xr:uid="{2F047B77-0FCF-45B1-A6E4-DC5B2DD0AB42}"/>
    <cellStyle name="Porcentaje 10 4 3" xfId="25992" xr:uid="{829157AB-D41F-41E3-8C0E-8002896272CC}"/>
    <cellStyle name="Porcentaje 10 5" xfId="10703" xr:uid="{14AF9862-BBA6-4DDF-9918-DF50CE66D2B4}"/>
    <cellStyle name="Porcentaje 10 6" xfId="19437" xr:uid="{C9637FE3-EF37-4657-ACB3-7D0469C7F278}"/>
    <cellStyle name="Porcentaje 10 7" xfId="28182" xr:uid="{D317BC18-C9DC-4CF9-9D16-86D5615E5DFE}"/>
    <cellStyle name="Porcentaje 11" xfId="1981" xr:uid="{3EB062D3-36F7-4F5E-9B9C-84CD8456ED86}"/>
    <cellStyle name="Porcentaje 11 2" xfId="4163" xr:uid="{C90B5B91-D917-4659-A4E5-A9FCAE438547}"/>
    <cellStyle name="Porcentaje 11 2 2" xfId="12912" xr:uid="{F90B6F0F-9882-4305-847F-D63A8348E12E}"/>
    <cellStyle name="Porcentaje 11 2 3" xfId="21647" xr:uid="{F3E3B621-AA2F-48B9-A39E-6E20C4CC2181}"/>
    <cellStyle name="Porcentaje 11 3" xfId="6358" xr:uid="{934CE033-5398-4BA1-8153-C193F99321D5}"/>
    <cellStyle name="Porcentaje 11 3 2" xfId="15100" xr:uid="{F660D910-A791-4A7F-B43A-3B35059AD0B9}"/>
    <cellStyle name="Porcentaje 11 3 3" xfId="23835" xr:uid="{CC2D46D0-F8E5-42A1-B540-68D348116C13}"/>
    <cellStyle name="Porcentaje 11 4" xfId="8552" xr:uid="{623B68C3-0B1C-42E5-9C9F-4B0A6570E21E}"/>
    <cellStyle name="Porcentaje 11 4 2" xfId="17289" xr:uid="{7E43F21A-DA19-45EC-A8D2-F057CCE6B35A}"/>
    <cellStyle name="Porcentaje 11 4 3" xfId="26024" xr:uid="{6082A3D9-5AB5-4D17-B817-C53DEAADD4DD}"/>
    <cellStyle name="Porcentaje 11 5" xfId="10735" xr:uid="{3836845E-7E04-458D-9E13-E02DA25BE399}"/>
    <cellStyle name="Porcentaje 11 6" xfId="19470" xr:uid="{D95B917A-D07A-4382-A670-B4C14D29608D}"/>
    <cellStyle name="Porcentaje 11 7" xfId="28215" xr:uid="{E3CAB004-95EC-4CCE-B0D3-9B968932B1A8}"/>
    <cellStyle name="Porcentaje 12" xfId="2013" xr:uid="{36595834-1552-4FCE-A3B2-0102B9EA78EB}"/>
    <cellStyle name="Porcentaje 12 2" xfId="4195" xr:uid="{EB72E549-B613-4745-86D6-DE1BC2564914}"/>
    <cellStyle name="Porcentaje 12 2 2" xfId="12944" xr:uid="{13EBCC05-560F-41EF-8406-EAEC63B2CE05}"/>
    <cellStyle name="Porcentaje 12 2 3" xfId="21679" xr:uid="{D6C8D0DD-B9EE-4A31-AE60-EA8DB7211494}"/>
    <cellStyle name="Porcentaje 12 3" xfId="6390" xr:uid="{AD6A042C-0BBD-4239-A1A9-BCA1C690DF65}"/>
    <cellStyle name="Porcentaje 12 3 2" xfId="15132" xr:uid="{104A7877-015C-4C92-8837-33BE9D6BA19E}"/>
    <cellStyle name="Porcentaje 12 3 3" xfId="23867" xr:uid="{A11320E4-8372-42FE-902E-CBE4A795A8F1}"/>
    <cellStyle name="Porcentaje 12 4" xfId="8584" xr:uid="{3DED83B8-C848-4E06-B9B6-9FA73296A027}"/>
    <cellStyle name="Porcentaje 12 4 2" xfId="17321" xr:uid="{293623AD-82FE-4F5E-9500-22EFF429B689}"/>
    <cellStyle name="Porcentaje 12 4 3" xfId="26056" xr:uid="{900ADCB2-69A7-42FA-B01B-62E768504C03}"/>
    <cellStyle name="Porcentaje 12 5" xfId="10767" xr:uid="{0A6A5014-9764-47D4-B21A-639168AFE72F}"/>
    <cellStyle name="Porcentaje 12 6" xfId="19502" xr:uid="{5C09E9F0-3E2E-4F57-91AB-15978F35AE4F}"/>
    <cellStyle name="Porcentaje 12 7" xfId="28247" xr:uid="{9021E8C4-169B-407A-921A-5000326834D1}"/>
    <cellStyle name="Porcentaje 13" xfId="2020" xr:uid="{F9B9E3F4-BC32-4A69-A727-9895E21316C9}"/>
    <cellStyle name="Porcentaje 13 2" xfId="4201" xr:uid="{4984AFCE-2EED-4EF6-9332-E350F50C6E80}"/>
    <cellStyle name="Porcentaje 13 2 2" xfId="12950" xr:uid="{1232EC61-E6E1-48A9-A0CB-62999E752EA4}"/>
    <cellStyle name="Porcentaje 13 2 3" xfId="21685" xr:uid="{193383FC-6A9A-4688-BB1E-AF77BB198262}"/>
    <cellStyle name="Porcentaje 13 3" xfId="6397" xr:uid="{2201EBE8-02F3-4492-85A9-2AB61ADF1E7C}"/>
    <cellStyle name="Porcentaje 13 3 2" xfId="15139" xr:uid="{39420495-C618-4BC9-8E75-B5A3A2356685}"/>
    <cellStyle name="Porcentaje 13 3 3" xfId="23874" xr:uid="{E17EC1C5-8FA4-47EC-9E5F-40A450416DF2}"/>
    <cellStyle name="Porcentaje 13 4" xfId="8591" xr:uid="{AAE6D074-EF85-487B-99AB-F1062F375957}"/>
    <cellStyle name="Porcentaje 13 4 2" xfId="17328" xr:uid="{D0189EEF-BDAE-4595-8C32-63137D33DD42}"/>
    <cellStyle name="Porcentaje 13 4 3" xfId="26063" xr:uid="{B0E935BA-1704-427D-B23A-6DB516DEEC47}"/>
    <cellStyle name="Porcentaje 13 5" xfId="10773" xr:uid="{509862D3-8418-4E75-A093-E7F661C72A58}"/>
    <cellStyle name="Porcentaje 13 6" xfId="19508" xr:uid="{26D3E1D3-653C-4C92-B8AB-D0A9B945F531}"/>
    <cellStyle name="Porcentaje 13 7" xfId="28254" xr:uid="{18D75408-455B-4758-92DB-87DB6D08B899}"/>
    <cellStyle name="Porcentaje 14" xfId="2214" xr:uid="{04EAFBCC-5DC3-4665-8440-66724EB3EF2A}"/>
    <cellStyle name="Porcentaje 14 2" xfId="10964" xr:uid="{A016B7EF-7675-4613-A2FA-F1C5D997976E}"/>
    <cellStyle name="Porcentaje 14 3" xfId="19699" xr:uid="{1E309B6E-AD37-45F3-9F97-F39BF7044093}"/>
    <cellStyle name="Porcentaje 15" xfId="4401" xr:uid="{CAF09CE6-AF0C-44D4-AAD3-8FDC7FCF878F}"/>
    <cellStyle name="Porcentaje 15 2" xfId="13143" xr:uid="{1270BEFE-EE08-4051-861F-EE646FB91952}"/>
    <cellStyle name="Porcentaje 15 3" xfId="21878" xr:uid="{CB9F8B6A-9CCA-4862-AE5E-8E42688C7970}"/>
    <cellStyle name="Porcentaje 16" xfId="6594" xr:uid="{B1A838D1-2D8A-4B16-8CB7-76095D42732F}"/>
    <cellStyle name="Porcentaje 16 2" xfId="15332" xr:uid="{13767924-DD91-470C-A880-11B7C10C8B85}"/>
    <cellStyle name="Porcentaje 16 3" xfId="24067" xr:uid="{6F6756DD-8A33-4333-8E2D-B54B914DADD2}"/>
    <cellStyle name="Porcentaje 17" xfId="8788" xr:uid="{77CD66D8-E24E-43FA-80FD-7E4397F3868F}"/>
    <cellStyle name="Porcentaje 18" xfId="17522" xr:uid="{56F7F8D8-2885-4FFE-A180-49375DEACED4}"/>
    <cellStyle name="Porcentaje 19" xfId="26257" xr:uid="{40086F56-C644-4A8D-B568-151CAC93B3C9}"/>
    <cellStyle name="Porcentaje 2" xfId="47" xr:uid="{E7208BC8-A6D4-401F-8F89-6C567F8BCEEE}"/>
    <cellStyle name="Porcentaje 2 10" xfId="2045" xr:uid="{FBA94004-618F-4537-BBD3-226F53C9DCFA}"/>
    <cellStyle name="Porcentaje 2 10 2" xfId="4225" xr:uid="{DB022A4C-3949-4022-96B7-D029FCF9B2CE}"/>
    <cellStyle name="Porcentaje 2 10 2 2" xfId="12974" xr:uid="{1742FF1A-007E-41FC-9431-7EC1C0789E98}"/>
    <cellStyle name="Porcentaje 2 10 2 3" xfId="21709" xr:uid="{B905BFAE-76FB-4BEC-B345-6FF637915C4D}"/>
    <cellStyle name="Porcentaje 2 10 3" xfId="6422" xr:uid="{EB3991FC-AF49-4A02-9028-18B798FBA2FA}"/>
    <cellStyle name="Porcentaje 2 10 3 2" xfId="15164" xr:uid="{44B7CD70-D81B-4177-867E-437ADBC9C4E0}"/>
    <cellStyle name="Porcentaje 2 10 3 3" xfId="23899" xr:uid="{B1D287B2-D403-4B56-A10B-25061A7F515A}"/>
    <cellStyle name="Porcentaje 2 10 4" xfId="8616" xr:uid="{39FC2104-BC1F-4924-9E5C-05E1BC61D3DB}"/>
    <cellStyle name="Porcentaje 2 10 4 2" xfId="17353" xr:uid="{23FEAFD1-D1A1-4198-BAD2-1BCDE123FCFD}"/>
    <cellStyle name="Porcentaje 2 10 4 3" xfId="26088" xr:uid="{C1DB7337-0724-4AA4-8CB9-9AB1EA3DAFCA}"/>
    <cellStyle name="Porcentaje 2 10 5" xfId="10797" xr:uid="{96D273A5-2E5D-483E-AEFB-C03D98F81C9B}"/>
    <cellStyle name="Porcentaje 2 10 6" xfId="19532" xr:uid="{750EBDE6-86EA-48A1-A838-37D36F5FFC4F}"/>
    <cellStyle name="Porcentaje 2 10 7" xfId="28279" xr:uid="{D6D9AA2F-80E5-4FE9-AD35-7576E0EBEACA}"/>
    <cellStyle name="Porcentaje 2 11" xfId="2239" xr:uid="{BF5C39C1-3A2A-437E-A474-37DDF6DCB994}"/>
    <cellStyle name="Porcentaje 2 11 2" xfId="10988" xr:uid="{50C481BB-35A3-4965-A9DB-D3611A3B4E22}"/>
    <cellStyle name="Porcentaje 2 11 3" xfId="19723" xr:uid="{F85F3BE5-7FEE-4468-807A-15A010B68B06}"/>
    <cellStyle name="Porcentaje 2 12" xfId="4425" xr:uid="{E0AFBBB3-0D39-46A1-810B-89C2A5636148}"/>
    <cellStyle name="Porcentaje 2 12 2" xfId="13167" xr:uid="{3C12D0C0-8120-4331-8AE1-5CBF42A75C63}"/>
    <cellStyle name="Porcentaje 2 12 3" xfId="21902" xr:uid="{4E7F49BB-BA4A-4130-99A7-2FDA8308B031}"/>
    <cellStyle name="Porcentaje 2 13" xfId="6618" xr:uid="{9644E7A3-8DC1-41C1-BFB4-224492CF0382}"/>
    <cellStyle name="Porcentaje 2 13 2" xfId="15356" xr:uid="{75843BBC-8EA1-4C68-9864-33B40DC8102F}"/>
    <cellStyle name="Porcentaje 2 13 3" xfId="24091" xr:uid="{A973271C-62D6-4FB5-996C-124AC89D5191}"/>
    <cellStyle name="Porcentaje 2 14" xfId="8812" xr:uid="{8EE89E3C-E2C3-4069-9CB5-44C70F0F89DA}"/>
    <cellStyle name="Porcentaje 2 15" xfId="17546" xr:uid="{DBB8445A-B7F3-4EA8-A4E9-E00244DC0DB5}"/>
    <cellStyle name="Porcentaje 2 16" xfId="26281" xr:uid="{E2848320-8EAB-49AF-A23F-7491A445695E}"/>
    <cellStyle name="Porcentaje 2 2" xfId="95" xr:uid="{0B0CF512-9C46-4D70-93A4-DEFDECAA6649}"/>
    <cellStyle name="Porcentaje 2 2 10" xfId="2093" xr:uid="{CC851A2D-12BE-4B57-B5FD-5714BB8F0907}"/>
    <cellStyle name="Porcentaje 2 2 10 2" xfId="4273" xr:uid="{EBA1A3DB-3334-477D-AF7D-9CACC4A2C81B}"/>
    <cellStyle name="Porcentaje 2 2 10 2 2" xfId="13022" xr:uid="{B875DA5F-BAE2-4818-85C4-7F5DF34CCEB7}"/>
    <cellStyle name="Porcentaje 2 2 10 2 3" xfId="21757" xr:uid="{7309F2CA-9BE6-474C-A434-2775159C8EB0}"/>
    <cellStyle name="Porcentaje 2 2 10 3" xfId="6470" xr:uid="{B5F90262-4A75-492C-B482-318C81384213}"/>
    <cellStyle name="Porcentaje 2 2 10 3 2" xfId="15212" xr:uid="{22454E28-97AD-41CA-8A53-EA64C6F8C8E2}"/>
    <cellStyle name="Porcentaje 2 2 10 3 3" xfId="23947" xr:uid="{6EDCB315-C415-4102-B221-0E4E85DFF034}"/>
    <cellStyle name="Porcentaje 2 2 10 4" xfId="8664" xr:uid="{7F64988D-205C-4A47-B6FC-FF78B3AE3C3E}"/>
    <cellStyle name="Porcentaje 2 2 10 4 2" xfId="17401" xr:uid="{F5B1CB76-CABC-4382-9726-11CE4B16EE14}"/>
    <cellStyle name="Porcentaje 2 2 10 4 3" xfId="26136" xr:uid="{1E937860-F30E-434F-A768-38201E7FEA36}"/>
    <cellStyle name="Porcentaje 2 2 10 5" xfId="10845" xr:uid="{3DBB946F-691B-47DF-827D-DA5EDA02FAE5}"/>
    <cellStyle name="Porcentaje 2 2 10 6" xfId="19580" xr:uid="{699AC9DA-C873-4799-9351-D930C4574DC5}"/>
    <cellStyle name="Porcentaje 2 2 10 7" xfId="28327" xr:uid="{88ADC4E8-63A5-405C-8C6E-591B0289F38C}"/>
    <cellStyle name="Porcentaje 2 2 11" xfId="2287" xr:uid="{BAE93B8F-47AA-48C9-842B-FD4D6C7B74D3}"/>
    <cellStyle name="Porcentaje 2 2 11 2" xfId="11036" xr:uid="{49D4E1E6-13D1-4ECA-B84E-82A133B3A96E}"/>
    <cellStyle name="Porcentaje 2 2 11 3" xfId="19771" xr:uid="{CCCCFCCA-EC74-421E-8F6C-C994B216E2E0}"/>
    <cellStyle name="Porcentaje 2 2 12" xfId="4473" xr:uid="{2410007C-DBDB-4929-8491-9BE28F99CD61}"/>
    <cellStyle name="Porcentaje 2 2 12 2" xfId="13215" xr:uid="{15BBA7C3-2D5A-4124-814C-9E4EE57259A5}"/>
    <cellStyle name="Porcentaje 2 2 12 3" xfId="21950" xr:uid="{399F1AE7-EEFC-4B8A-A9C3-2AC91009AEE9}"/>
    <cellStyle name="Porcentaje 2 2 13" xfId="6666" xr:uid="{2F88D7D1-6A1D-42B5-882D-994F51B115FF}"/>
    <cellStyle name="Porcentaje 2 2 13 2" xfId="15404" xr:uid="{F872899A-81EB-4E79-A94C-F66BCB02F8AB}"/>
    <cellStyle name="Porcentaje 2 2 13 3" xfId="24139" xr:uid="{596C4FB3-5928-4247-9A8D-B95ED4603567}"/>
    <cellStyle name="Porcentaje 2 2 14" xfId="8860" xr:uid="{09291018-D0EA-4DEC-88D7-71B0B193E4D7}"/>
    <cellStyle name="Porcentaje 2 2 15" xfId="17594" xr:uid="{4B38CFB2-CD92-48E5-B440-EF20222AC472}"/>
    <cellStyle name="Porcentaje 2 2 16" xfId="26329" xr:uid="{0BA5298C-2479-45C7-ABE5-112E662A90D2}"/>
    <cellStyle name="Porcentaje 2 2 2" xfId="191" xr:uid="{BF9E046F-479E-4850-A9F2-66BBE45DDCCD}"/>
    <cellStyle name="Porcentaje 2 2 2 10" xfId="6762" xr:uid="{99BD1831-DA78-4C18-8501-53E2204459EB}"/>
    <cellStyle name="Porcentaje 2 2 2 10 2" xfId="15500" xr:uid="{4090D7F0-D93F-4059-9FA4-4DF3B71C938F}"/>
    <cellStyle name="Porcentaje 2 2 2 10 3" xfId="24235" xr:uid="{94A1FF6C-2ABA-48DF-9C95-AF716F28001C}"/>
    <cellStyle name="Porcentaje 2 2 2 11" xfId="8956" xr:uid="{3B7D6338-A499-47B0-AA2F-1F8B7BAA97BD}"/>
    <cellStyle name="Porcentaje 2 2 2 12" xfId="17690" xr:uid="{4DC116BF-AB29-432E-9C79-1C2D2C5842F3}"/>
    <cellStyle name="Porcentaje 2 2 2 13" xfId="26425" xr:uid="{2441F318-0B07-4AB6-A144-BF7FA2757B8B}"/>
    <cellStyle name="Porcentaje 2 2 2 2" xfId="383" xr:uid="{95581B2D-32FA-42E6-862C-89C9049C29D7}"/>
    <cellStyle name="Porcentaje 2 2 2 2 2" xfId="1351" xr:uid="{F262D295-75BE-4AF4-9F0F-892E87709D26}"/>
    <cellStyle name="Porcentaje 2 2 2 2 2 2" xfId="3536" xr:uid="{F976B4F9-DB9B-4FD9-954A-377036EA5ABD}"/>
    <cellStyle name="Porcentaje 2 2 2 2 2 2 2" xfId="12285" xr:uid="{5C1A869B-D200-4E8E-B4F2-925906424C9B}"/>
    <cellStyle name="Porcentaje 2 2 2 2 2 2 3" xfId="21020" xr:uid="{4D1EA4FE-32FF-4EEC-9F5E-5F37C0D7B3A6}"/>
    <cellStyle name="Porcentaje 2 2 2 2 2 3" xfId="5730" xr:uid="{ACCD3923-F690-48CA-B673-EB2051AEC63A}"/>
    <cellStyle name="Porcentaje 2 2 2 2 2 3 2" xfId="14472" xr:uid="{980C3A41-5AE5-40E4-8D68-9C9C0D090411}"/>
    <cellStyle name="Porcentaje 2 2 2 2 2 3 3" xfId="23207" xr:uid="{770F49C8-0B53-410D-AE49-5D61E91FAE10}"/>
    <cellStyle name="Porcentaje 2 2 2 2 2 4" xfId="7923" xr:uid="{10F18FF1-999C-44CE-B7B2-62A84EB2CC2A}"/>
    <cellStyle name="Porcentaje 2 2 2 2 2 4 2" xfId="16661" xr:uid="{C76473BA-1B65-4E98-9E73-91E8D5671DCF}"/>
    <cellStyle name="Porcentaje 2 2 2 2 2 4 3" xfId="25396" xr:uid="{89BA45CF-3A7E-4C99-95BD-04A0D6315ACC}"/>
    <cellStyle name="Porcentaje 2 2 2 2 2 5" xfId="10108" xr:uid="{55D694DB-E4E3-4B2B-A067-F040B1DD89AB}"/>
    <cellStyle name="Porcentaje 2 2 2 2 2 6" xfId="18842" xr:uid="{6012711E-D869-4367-B96B-99F06C4A8BC1}"/>
    <cellStyle name="Porcentaje 2 2 2 2 2 7" xfId="27586" xr:uid="{F0C97281-1C49-44FC-8BA8-10C721B1E138}"/>
    <cellStyle name="Porcentaje 2 2 2 2 3" xfId="2575" xr:uid="{D6B244DF-D54E-4B1B-95E7-DE86F94629F4}"/>
    <cellStyle name="Porcentaje 2 2 2 2 3 2" xfId="11324" xr:uid="{66557E44-F505-405C-B5EE-748CDF9524C5}"/>
    <cellStyle name="Porcentaje 2 2 2 2 3 3" xfId="20059" xr:uid="{CC62A048-AF2D-47B8-B1EE-36E0ECE4D6E8}"/>
    <cellStyle name="Porcentaje 2 2 2 2 4" xfId="4761" xr:uid="{5E634528-F093-4CFB-BD65-2157D6F2C087}"/>
    <cellStyle name="Porcentaje 2 2 2 2 4 2" xfId="13503" xr:uid="{8D729A32-BDEB-4D4C-AED0-8B752FEDE684}"/>
    <cellStyle name="Porcentaje 2 2 2 2 4 3" xfId="22238" xr:uid="{CBF8AF1A-B8A3-4D2C-A2EC-9A71FE03B302}"/>
    <cellStyle name="Porcentaje 2 2 2 2 5" xfId="6954" xr:uid="{F1E9616B-0DA8-42D4-A675-49483825E7AF}"/>
    <cellStyle name="Porcentaje 2 2 2 2 5 2" xfId="15692" xr:uid="{43815D65-AD9B-4077-B6AA-8B69BFD675CF}"/>
    <cellStyle name="Porcentaje 2 2 2 2 5 3" xfId="24427" xr:uid="{78AB08AE-6CF6-46DA-9AFF-6E3864F23CF3}"/>
    <cellStyle name="Porcentaje 2 2 2 2 6" xfId="9148" xr:uid="{4D4BD915-8673-4D1A-8AF8-014353CA3512}"/>
    <cellStyle name="Porcentaje 2 2 2 2 7" xfId="17882" xr:uid="{FE3D5E35-A171-4158-90C7-8BFB52F61F9E}"/>
    <cellStyle name="Porcentaje 2 2 2 2 8" xfId="26617" xr:uid="{C8496EA6-2965-4753-9A51-23F7E5FA2E93}"/>
    <cellStyle name="Porcentaje 2 2 2 3" xfId="575" xr:uid="{7A56B34C-8509-4AD6-BE61-2E7BA08099C3}"/>
    <cellStyle name="Porcentaje 2 2 2 3 2" xfId="1543" xr:uid="{9CC811B2-E4D6-4986-B52C-5CA8D405FC05}"/>
    <cellStyle name="Porcentaje 2 2 2 3 2 2" xfId="3728" xr:uid="{3B959BD4-B02B-4335-BE52-4D021F463A88}"/>
    <cellStyle name="Porcentaje 2 2 2 3 2 2 2" xfId="12477" xr:uid="{8AB8BDB1-B41D-4322-8C7A-9F77F977CB68}"/>
    <cellStyle name="Porcentaje 2 2 2 3 2 2 3" xfId="21212" xr:uid="{42AEA007-C01A-40EA-BB7A-15405C4DF32B}"/>
    <cellStyle name="Porcentaje 2 2 2 3 2 3" xfId="5922" xr:uid="{E6A332E6-A0B3-4435-9F7A-84C3527D7363}"/>
    <cellStyle name="Porcentaje 2 2 2 3 2 3 2" xfId="14664" xr:uid="{3A78B088-4FCB-4A71-A8EF-E0DA5F2B292C}"/>
    <cellStyle name="Porcentaje 2 2 2 3 2 3 3" xfId="23399" xr:uid="{1E1965EA-3CB8-4912-9024-E1CA0A85FB7A}"/>
    <cellStyle name="Porcentaje 2 2 2 3 2 4" xfId="8115" xr:uid="{1B6C4F45-3964-4BC0-92A5-F8385270D452}"/>
    <cellStyle name="Porcentaje 2 2 2 3 2 4 2" xfId="16853" xr:uid="{2E9D26B2-8193-45B1-8DB8-9F5B277FAC05}"/>
    <cellStyle name="Porcentaje 2 2 2 3 2 4 3" xfId="25588" xr:uid="{DEE434FA-6CBD-43D6-AF4C-DA82D6EB77E7}"/>
    <cellStyle name="Porcentaje 2 2 2 3 2 5" xfId="10300" xr:uid="{49C5F09B-E050-4705-9191-520EDAB01C1C}"/>
    <cellStyle name="Porcentaje 2 2 2 3 2 6" xfId="19034" xr:uid="{5F9FD427-098F-40E7-B3FE-50DA55D0E600}"/>
    <cellStyle name="Porcentaje 2 2 2 3 2 7" xfId="27778" xr:uid="{5DE5BC91-0FCA-4907-A88A-217C71D36671}"/>
    <cellStyle name="Porcentaje 2 2 2 3 3" xfId="2767" xr:uid="{C9D7545C-C245-4765-9C62-F83B274E0A63}"/>
    <cellStyle name="Porcentaje 2 2 2 3 3 2" xfId="11516" xr:uid="{D3DA1FE9-8E9D-44C2-A3AA-C34F9262D1DD}"/>
    <cellStyle name="Porcentaje 2 2 2 3 3 3" xfId="20251" xr:uid="{05C868A6-E067-434F-B736-8404BA9254AD}"/>
    <cellStyle name="Porcentaje 2 2 2 3 4" xfId="4953" xr:uid="{4B2E1ADE-60DA-47A6-8555-01E9B2F84AED}"/>
    <cellStyle name="Porcentaje 2 2 2 3 4 2" xfId="13695" xr:uid="{B4ED23AB-8579-433F-B6D6-FE7BBF416ED2}"/>
    <cellStyle name="Porcentaje 2 2 2 3 4 3" xfId="22430" xr:uid="{BE4B8E83-0F1C-449E-8483-DD733F2A82C4}"/>
    <cellStyle name="Porcentaje 2 2 2 3 5" xfId="7146" xr:uid="{9FD29B9B-401C-4100-9818-D542B5612B33}"/>
    <cellStyle name="Porcentaje 2 2 2 3 5 2" xfId="15884" xr:uid="{585F9B53-0E93-485E-B4BB-D8678D580FE0}"/>
    <cellStyle name="Porcentaje 2 2 2 3 5 3" xfId="24619" xr:uid="{E0DEDE54-CC71-4B2B-80C6-AEFEB21B3E4A}"/>
    <cellStyle name="Porcentaje 2 2 2 3 6" xfId="9340" xr:uid="{F7755237-FCC3-426A-A348-90172907B08E}"/>
    <cellStyle name="Porcentaje 2 2 2 3 7" xfId="18074" xr:uid="{D62A61FF-2D23-4C84-8E1B-BE99BB5C4BD9}"/>
    <cellStyle name="Porcentaje 2 2 2 3 8" xfId="26809" xr:uid="{D0B8E99E-4F4B-4D1E-8E3E-096F807120CE}"/>
    <cellStyle name="Porcentaje 2 2 2 4" xfId="767" xr:uid="{C0515D21-BE22-4C64-AA48-ABC3395E115A}"/>
    <cellStyle name="Porcentaje 2 2 2 4 2" xfId="1735" xr:uid="{8086F0D2-E32D-4435-B131-776AB878B35C}"/>
    <cellStyle name="Porcentaje 2 2 2 4 2 2" xfId="3920" xr:uid="{BEB0E492-4578-4F6C-8A01-9A152C360DDD}"/>
    <cellStyle name="Porcentaje 2 2 2 4 2 2 2" xfId="12669" xr:uid="{ADA0A99B-8519-4F64-99C2-951BC61317C9}"/>
    <cellStyle name="Porcentaje 2 2 2 4 2 2 3" xfId="21404" xr:uid="{B32B67D1-FBDD-4DC7-BBDA-EBE189231E08}"/>
    <cellStyle name="Porcentaje 2 2 2 4 2 3" xfId="6114" xr:uid="{503636FB-0DF7-454A-94C3-B55687D123A0}"/>
    <cellStyle name="Porcentaje 2 2 2 4 2 3 2" xfId="14856" xr:uid="{93EB3C89-BE64-4E0A-B29F-18919FA7952A}"/>
    <cellStyle name="Porcentaje 2 2 2 4 2 3 3" xfId="23591" xr:uid="{A9E5FC5E-C867-4781-A660-D1759973A65B}"/>
    <cellStyle name="Porcentaje 2 2 2 4 2 4" xfId="8307" xr:uid="{C1B8FF05-42BE-4F36-9F8A-DFA6E7B2DE88}"/>
    <cellStyle name="Porcentaje 2 2 2 4 2 4 2" xfId="17045" xr:uid="{66D1B067-78A1-4F3C-8418-86614A453DF7}"/>
    <cellStyle name="Porcentaje 2 2 2 4 2 4 3" xfId="25780" xr:uid="{82B7467E-17E1-42FB-84AE-E79496C717FF}"/>
    <cellStyle name="Porcentaje 2 2 2 4 2 5" xfId="10492" xr:uid="{22B843E8-B7A2-4181-80FF-A2701E032277}"/>
    <cellStyle name="Porcentaje 2 2 2 4 2 6" xfId="19226" xr:uid="{9ECDC8F4-6A33-4B2E-ACA4-B193F5A375C8}"/>
    <cellStyle name="Porcentaje 2 2 2 4 2 7" xfId="27970" xr:uid="{E7C53DC9-7EB6-49D9-955A-560904CBD3A8}"/>
    <cellStyle name="Porcentaje 2 2 2 4 3" xfId="2959" xr:uid="{0B34F48E-C203-4E10-8E1E-D872C27339A6}"/>
    <cellStyle name="Porcentaje 2 2 2 4 3 2" xfId="11708" xr:uid="{AD9CD68A-A273-4C36-8A62-FA25FAE04F73}"/>
    <cellStyle name="Porcentaje 2 2 2 4 3 3" xfId="20443" xr:uid="{A513255B-5DF5-455F-A23B-CCCDB79CC799}"/>
    <cellStyle name="Porcentaje 2 2 2 4 4" xfId="5145" xr:uid="{0374D954-2F00-4011-B92C-8792538A4015}"/>
    <cellStyle name="Porcentaje 2 2 2 4 4 2" xfId="13887" xr:uid="{78E40525-EE2A-4AA3-A82E-7DFD3E2EF05C}"/>
    <cellStyle name="Porcentaje 2 2 2 4 4 3" xfId="22622" xr:uid="{34947E13-1D0B-475A-B4A2-22D77EDFB90C}"/>
    <cellStyle name="Porcentaje 2 2 2 4 5" xfId="7338" xr:uid="{53EC224F-AF2A-4460-AB4E-C701156FDEE9}"/>
    <cellStyle name="Porcentaje 2 2 2 4 5 2" xfId="16076" xr:uid="{A8AFF576-ED4F-455B-B4BA-FD67304EC813}"/>
    <cellStyle name="Porcentaje 2 2 2 4 5 3" xfId="24811" xr:uid="{DCAA5A53-BF64-442B-B81F-4F49DA23F34D}"/>
    <cellStyle name="Porcentaje 2 2 2 4 6" xfId="9532" xr:uid="{0393407D-E2A9-4933-AA51-8BE22719A746}"/>
    <cellStyle name="Porcentaje 2 2 2 4 7" xfId="18266" xr:uid="{4AE3BCF2-98E6-4131-BA81-DB07C4760176}"/>
    <cellStyle name="Porcentaje 2 2 2 4 8" xfId="27001" xr:uid="{6B77B0BD-2C0B-4AF0-8F22-4BFA4D81CCF1}"/>
    <cellStyle name="Porcentaje 2 2 2 5" xfId="959" xr:uid="{7E0FE679-72C4-4BD2-AA89-6ADCADA303B3}"/>
    <cellStyle name="Porcentaje 2 2 2 5 2" xfId="1927" xr:uid="{72ED4C0B-0C34-4A84-BAE0-6C6A640F890C}"/>
    <cellStyle name="Porcentaje 2 2 2 5 2 2" xfId="4112" xr:uid="{B008894C-5649-4366-BE87-A7A7D4350CA9}"/>
    <cellStyle name="Porcentaje 2 2 2 5 2 2 2" xfId="12861" xr:uid="{416D58B0-FE0B-4210-B0D0-E0EE89DD0010}"/>
    <cellStyle name="Porcentaje 2 2 2 5 2 2 3" xfId="21596" xr:uid="{FDC7B5EB-C5BC-48EB-B741-4D5BCAA50868}"/>
    <cellStyle name="Porcentaje 2 2 2 5 2 3" xfId="6306" xr:uid="{4FE9605F-1C25-4FC0-9AA5-5F8883D904C5}"/>
    <cellStyle name="Porcentaje 2 2 2 5 2 3 2" xfId="15048" xr:uid="{5E7BEBA7-5057-4EDB-8500-97460335C0EB}"/>
    <cellStyle name="Porcentaje 2 2 2 5 2 3 3" xfId="23783" xr:uid="{34426B12-CE39-42E8-9446-D506E333FB8A}"/>
    <cellStyle name="Porcentaje 2 2 2 5 2 4" xfId="8499" xr:uid="{E14CD7CC-D658-4486-962A-46AAB5384B8D}"/>
    <cellStyle name="Porcentaje 2 2 2 5 2 4 2" xfId="17237" xr:uid="{3D9433F2-66FB-4EE5-974A-AF21870082D8}"/>
    <cellStyle name="Porcentaje 2 2 2 5 2 4 3" xfId="25972" xr:uid="{D0A88BC5-12C1-47CB-9491-32AAE25D26A0}"/>
    <cellStyle name="Porcentaje 2 2 2 5 2 5" xfId="10684" xr:uid="{387EEFCC-23AD-4F3F-9209-4CD70D23FE1A}"/>
    <cellStyle name="Porcentaje 2 2 2 5 2 6" xfId="19418" xr:uid="{BB6880CE-0721-45F5-8FE1-1DACB5EF1E48}"/>
    <cellStyle name="Porcentaje 2 2 2 5 2 7" xfId="28162" xr:uid="{8433F1B1-E9F2-4B61-A375-1F9C9C5DE18E}"/>
    <cellStyle name="Porcentaje 2 2 2 5 3" xfId="3151" xr:uid="{D812F45C-36EB-4181-8633-94246600609F}"/>
    <cellStyle name="Porcentaje 2 2 2 5 3 2" xfId="11900" xr:uid="{C1F92A4E-4FF3-48CB-B80E-F1E6B129CD8C}"/>
    <cellStyle name="Porcentaje 2 2 2 5 3 3" xfId="20635" xr:uid="{6A4383B3-88F3-4941-81A8-59A79D8D979E}"/>
    <cellStyle name="Porcentaje 2 2 2 5 4" xfId="5337" xr:uid="{E4FF8244-2801-435F-BCC4-E9D749100B46}"/>
    <cellStyle name="Porcentaje 2 2 2 5 4 2" xfId="14079" xr:uid="{5FEC7BB4-EDD5-459F-B900-8F40F25028AF}"/>
    <cellStyle name="Porcentaje 2 2 2 5 4 3" xfId="22814" xr:uid="{D196827E-24E3-4675-AA87-5DCD3A5955B2}"/>
    <cellStyle name="Porcentaje 2 2 2 5 5" xfId="7530" xr:uid="{7E0F21CF-6959-4C6F-920D-491532073356}"/>
    <cellStyle name="Porcentaje 2 2 2 5 5 2" xfId="16268" xr:uid="{BFF10D9F-9904-4114-AAEE-D2DE2EB8DF23}"/>
    <cellStyle name="Porcentaje 2 2 2 5 5 3" xfId="25003" xr:uid="{A3B21841-B563-429B-B280-6728BB364232}"/>
    <cellStyle name="Porcentaje 2 2 2 5 6" xfId="9724" xr:uid="{D8AA55E2-C211-47D6-9A8F-42F520011ED2}"/>
    <cellStyle name="Porcentaje 2 2 2 5 7" xfId="18458" xr:uid="{7945682A-7BA3-4AAB-AAA2-12761F8FF98E}"/>
    <cellStyle name="Porcentaje 2 2 2 5 8" xfId="27193" xr:uid="{30CB8E01-90B0-48FD-9094-5158FCE5E67D}"/>
    <cellStyle name="Porcentaje 2 2 2 6" xfId="1153" xr:uid="{866A5D37-8447-4F46-B3BC-793714B08026}"/>
    <cellStyle name="Porcentaje 2 2 2 6 2" xfId="3344" xr:uid="{5DD578FB-3565-4A91-ADA1-C0B8D278802A}"/>
    <cellStyle name="Porcentaje 2 2 2 6 2 2" xfId="12093" xr:uid="{93935A5D-A606-4C96-B8A0-6CAF7E1B6F0F}"/>
    <cellStyle name="Porcentaje 2 2 2 6 2 3" xfId="20828" xr:uid="{A526CD94-EA24-4DE0-BFB5-49D85AC2B2C7}"/>
    <cellStyle name="Porcentaje 2 2 2 6 3" xfId="5532" xr:uid="{3F2A3EB1-616F-44D0-9638-5D034A9FBF9C}"/>
    <cellStyle name="Porcentaje 2 2 2 6 3 2" xfId="14274" xr:uid="{1F874C00-775D-4B6D-9FBF-BE2A8C94D8AF}"/>
    <cellStyle name="Porcentaje 2 2 2 6 3 3" xfId="23009" xr:uid="{FB0F6425-B2D5-4F24-B34E-DAE25AF1D5C0}"/>
    <cellStyle name="Porcentaje 2 2 2 6 4" xfId="7725" xr:uid="{44A19DEF-7459-40E3-B7B1-D4563E38E3C1}"/>
    <cellStyle name="Porcentaje 2 2 2 6 4 2" xfId="16463" xr:uid="{9AC879A8-0A7C-4B62-810E-B58E307826F1}"/>
    <cellStyle name="Porcentaje 2 2 2 6 4 3" xfId="25198" xr:uid="{2F1C5781-6893-414D-8187-A498C6B069CF}"/>
    <cellStyle name="Porcentaje 2 2 2 6 5" xfId="9916" xr:uid="{0C381397-D1FC-4EC9-B3AF-B732B4187C94}"/>
    <cellStyle name="Porcentaje 2 2 2 6 6" xfId="18650" xr:uid="{327B0E9F-06C8-446A-B439-10B5FC4E421F}"/>
    <cellStyle name="Porcentaje 2 2 2 6 7" xfId="27388" xr:uid="{E6DB1924-8BE4-413F-9EE9-59D703C196ED}"/>
    <cellStyle name="Porcentaje 2 2 2 7" xfId="2189" xr:uid="{A944D4B9-FBD5-40E9-BF0A-60057AB868D4}"/>
    <cellStyle name="Porcentaje 2 2 2 7 2" xfId="4369" xr:uid="{1601F1D0-1E8F-46D7-B30E-5A07638126A8}"/>
    <cellStyle name="Porcentaje 2 2 2 7 2 2" xfId="13118" xr:uid="{AADA66EB-DDC1-462B-8AFA-2FDBEC2D504E}"/>
    <cellStyle name="Porcentaje 2 2 2 7 2 3" xfId="21853" xr:uid="{85352C68-50C4-46F3-899B-36E5A0D1A901}"/>
    <cellStyle name="Porcentaje 2 2 2 7 3" xfId="6566" xr:uid="{16856F39-D481-4AC4-B46E-8D1A13AAB5DC}"/>
    <cellStyle name="Porcentaje 2 2 2 7 3 2" xfId="15308" xr:uid="{AD9596EE-F876-4874-B17D-C855261C4870}"/>
    <cellStyle name="Porcentaje 2 2 2 7 3 3" xfId="24043" xr:uid="{99293092-F2FC-45E6-8976-B90C04F7AD11}"/>
    <cellStyle name="Porcentaje 2 2 2 7 4" xfId="8760" xr:uid="{517292CD-CFAF-4A02-A5E1-A3D3F923C1EF}"/>
    <cellStyle name="Porcentaje 2 2 2 7 4 2" xfId="17497" xr:uid="{FDFB3AED-FFFA-4C2C-A286-37EA86E1FFAB}"/>
    <cellStyle name="Porcentaje 2 2 2 7 4 3" xfId="26232" xr:uid="{DBE2C347-2409-4CE1-B713-4878FFDABA05}"/>
    <cellStyle name="Porcentaje 2 2 2 7 5" xfId="10941" xr:uid="{25B95333-805C-4FFA-A143-27CE1CE12957}"/>
    <cellStyle name="Porcentaje 2 2 2 7 6" xfId="19676" xr:uid="{1D3B6CE2-A3AF-4FE5-B0E3-DEAB644AEA7A}"/>
    <cellStyle name="Porcentaje 2 2 2 7 7" xfId="28423" xr:uid="{8E09A68D-EBE2-4175-B5EA-859C79DC7F18}"/>
    <cellStyle name="Porcentaje 2 2 2 8" xfId="2383" xr:uid="{46A97D85-60D1-4EE4-88F1-EF50F2DE374A}"/>
    <cellStyle name="Porcentaje 2 2 2 8 2" xfId="11132" xr:uid="{FEBE8A48-49BA-4B1E-BE62-36B62AE4B8B9}"/>
    <cellStyle name="Porcentaje 2 2 2 8 3" xfId="19867" xr:uid="{72425439-63CE-4A75-A2CE-130B9C692886}"/>
    <cellStyle name="Porcentaje 2 2 2 9" xfId="4569" xr:uid="{FA22C8F5-D199-4FCC-A7BD-25F2A4BC6D8F}"/>
    <cellStyle name="Porcentaje 2 2 2 9 2" xfId="13311" xr:uid="{141D47EB-5D44-474C-B5A3-78152D31FE52}"/>
    <cellStyle name="Porcentaje 2 2 2 9 3" xfId="22046" xr:uid="{A3643A92-4580-45B5-A11D-F65E1396619F}"/>
    <cellStyle name="Porcentaje 2 2 3" xfId="287" xr:uid="{CA53795A-2077-429A-9F80-DC6CB1CBE6BF}"/>
    <cellStyle name="Porcentaje 2 2 3 2" xfId="1255" xr:uid="{0C4AEF03-3FDF-441F-83C3-E1116C9961B2}"/>
    <cellStyle name="Porcentaje 2 2 3 2 2" xfId="3440" xr:uid="{C3E0F31D-750C-4F29-9894-C0CA3539CF3D}"/>
    <cellStyle name="Porcentaje 2 2 3 2 2 2" xfId="12189" xr:uid="{F22EDE6B-A2AB-4948-9BA3-7700E74C3000}"/>
    <cellStyle name="Porcentaje 2 2 3 2 2 3" xfId="20924" xr:uid="{FFBE4F7D-46D0-414D-B5D1-5AF27877B554}"/>
    <cellStyle name="Porcentaje 2 2 3 2 3" xfId="5634" xr:uid="{7C6B4041-F83F-4E10-808C-B248A73D8D44}"/>
    <cellStyle name="Porcentaje 2 2 3 2 3 2" xfId="14376" xr:uid="{98091462-1642-4F85-B461-F5148889AEEB}"/>
    <cellStyle name="Porcentaje 2 2 3 2 3 3" xfId="23111" xr:uid="{B3215CE8-C9D9-4EF8-B8AC-7358BE686F51}"/>
    <cellStyle name="Porcentaje 2 2 3 2 4" xfId="7827" xr:uid="{3AC8E9B8-EEAC-4EF0-A0DB-7F137B56C054}"/>
    <cellStyle name="Porcentaje 2 2 3 2 4 2" xfId="16565" xr:uid="{2DECBCD5-FE84-409A-AC29-66F905F55D69}"/>
    <cellStyle name="Porcentaje 2 2 3 2 4 3" xfId="25300" xr:uid="{8F037A65-905B-4A87-914E-A2DA4FE19232}"/>
    <cellStyle name="Porcentaje 2 2 3 2 5" xfId="10012" xr:uid="{022111EF-FBB1-4286-BA0F-91BA0FA4290C}"/>
    <cellStyle name="Porcentaje 2 2 3 2 6" xfId="18746" xr:uid="{44FF4FF9-C719-4626-8562-4B03634493B5}"/>
    <cellStyle name="Porcentaje 2 2 3 2 7" xfId="27490" xr:uid="{68A35E6D-2B00-4C0C-8DEC-7AA99A2DBC07}"/>
    <cellStyle name="Porcentaje 2 2 3 3" xfId="2479" xr:uid="{7B2BD3AD-D07A-4EEE-AE6C-6694245CE38B}"/>
    <cellStyle name="Porcentaje 2 2 3 3 2" xfId="11228" xr:uid="{FBEFF292-600B-4D25-9B83-8F9F668D6AFA}"/>
    <cellStyle name="Porcentaje 2 2 3 3 3" xfId="19963" xr:uid="{0A092FD8-F94A-4054-9144-4E089BC63E74}"/>
    <cellStyle name="Porcentaje 2 2 3 4" xfId="4665" xr:uid="{09141431-DC1E-4BEF-939E-98498FF5F894}"/>
    <cellStyle name="Porcentaje 2 2 3 4 2" xfId="13407" xr:uid="{D6A93DB9-2100-406A-B54C-708F2AD9C4C5}"/>
    <cellStyle name="Porcentaje 2 2 3 4 3" xfId="22142" xr:uid="{BCE95F1C-CC57-431C-A6F0-71B1521659E5}"/>
    <cellStyle name="Porcentaje 2 2 3 5" xfId="6858" xr:uid="{5724735A-A3F2-401F-9672-56C504F4EEA7}"/>
    <cellStyle name="Porcentaje 2 2 3 5 2" xfId="15596" xr:uid="{111D2B62-D17D-4CD9-9916-F80F048C4CE3}"/>
    <cellStyle name="Porcentaje 2 2 3 5 3" xfId="24331" xr:uid="{24EBD431-CD72-4EB5-B651-A7296D1D5799}"/>
    <cellStyle name="Porcentaje 2 2 3 6" xfId="9052" xr:uid="{621E094F-DA26-40D2-82AF-32D0D1B124FA}"/>
    <cellStyle name="Porcentaje 2 2 3 7" xfId="17786" xr:uid="{5FE6A330-F865-4CBD-98D6-B7BA4E56EBE2}"/>
    <cellStyle name="Porcentaje 2 2 3 8" xfId="26521" xr:uid="{5B787ED7-B396-4824-9DA7-7A27C39D1AD2}"/>
    <cellStyle name="Porcentaje 2 2 4" xfId="479" xr:uid="{8B2DA402-BBEF-43EC-AC2B-6D4A90045371}"/>
    <cellStyle name="Porcentaje 2 2 4 2" xfId="1447" xr:uid="{716EBCE8-1E17-43ED-A252-4357AB243372}"/>
    <cellStyle name="Porcentaje 2 2 4 2 2" xfId="3632" xr:uid="{971A1F26-0889-4C62-A973-3643366A30B7}"/>
    <cellStyle name="Porcentaje 2 2 4 2 2 2" xfId="12381" xr:uid="{E9E0822C-A390-4B9A-B1A8-55094BD09C5A}"/>
    <cellStyle name="Porcentaje 2 2 4 2 2 3" xfId="21116" xr:uid="{512C4BE0-5421-4C34-A01B-0518FD48B8D4}"/>
    <cellStyle name="Porcentaje 2 2 4 2 3" xfId="5826" xr:uid="{27D45F97-4D8C-4E0D-AA42-BEB4A9978ACA}"/>
    <cellStyle name="Porcentaje 2 2 4 2 3 2" xfId="14568" xr:uid="{4164AEFD-1DB3-48C6-BC96-20DC7CDADFBA}"/>
    <cellStyle name="Porcentaje 2 2 4 2 3 3" xfId="23303" xr:uid="{CE9841CF-C109-4859-8851-DAB75C005410}"/>
    <cellStyle name="Porcentaje 2 2 4 2 4" xfId="8019" xr:uid="{761E2605-CF46-4507-9DF5-A05DD1158713}"/>
    <cellStyle name="Porcentaje 2 2 4 2 4 2" xfId="16757" xr:uid="{F3160380-545D-4121-A163-85A06E4C78F6}"/>
    <cellStyle name="Porcentaje 2 2 4 2 4 3" xfId="25492" xr:uid="{7FE5A92D-DFE4-4341-9EDB-DD1585132BDB}"/>
    <cellStyle name="Porcentaje 2 2 4 2 5" xfId="10204" xr:uid="{B6324911-C2F0-448E-8ECC-9AD2EA28BE5F}"/>
    <cellStyle name="Porcentaje 2 2 4 2 6" xfId="18938" xr:uid="{773440FE-4F20-4BE2-915A-A2475F3DD9F9}"/>
    <cellStyle name="Porcentaje 2 2 4 2 7" xfId="27682" xr:uid="{66002DB9-3672-4419-9D70-6DFB0F60E063}"/>
    <cellStyle name="Porcentaje 2 2 4 3" xfId="2671" xr:uid="{EDB063BC-8801-4870-8D7D-80CAC32D294E}"/>
    <cellStyle name="Porcentaje 2 2 4 3 2" xfId="11420" xr:uid="{8E676D06-A00A-4878-ADB0-B3DACE74CB54}"/>
    <cellStyle name="Porcentaje 2 2 4 3 3" xfId="20155" xr:uid="{55536460-8E97-4F99-9758-522BFF7058CB}"/>
    <cellStyle name="Porcentaje 2 2 4 4" xfId="4857" xr:uid="{FE38D97D-F2D9-47B2-928B-3312EFC2562E}"/>
    <cellStyle name="Porcentaje 2 2 4 4 2" xfId="13599" xr:uid="{84AFB6D4-136D-4D59-BD69-53136C456D6D}"/>
    <cellStyle name="Porcentaje 2 2 4 4 3" xfId="22334" xr:uid="{A201627A-8588-4AC9-8086-7790FE2904E8}"/>
    <cellStyle name="Porcentaje 2 2 4 5" xfId="7050" xr:uid="{4E489519-69C9-45FA-BA31-3EA1D69EFE77}"/>
    <cellStyle name="Porcentaje 2 2 4 5 2" xfId="15788" xr:uid="{51991627-2323-407B-AC8C-F6AE93465113}"/>
    <cellStyle name="Porcentaje 2 2 4 5 3" xfId="24523" xr:uid="{BD0D1221-F75F-4FDC-94FF-3B2B629AD1EB}"/>
    <cellStyle name="Porcentaje 2 2 4 6" xfId="9244" xr:uid="{AB62BF96-A564-45B4-8885-0952218B48C2}"/>
    <cellStyle name="Porcentaje 2 2 4 7" xfId="17978" xr:uid="{9834E8FC-966F-4EC4-B479-49D07A33C685}"/>
    <cellStyle name="Porcentaje 2 2 4 8" xfId="26713" xr:uid="{E938E66A-8DD9-4A13-84DF-6496E9C51576}"/>
    <cellStyle name="Porcentaje 2 2 5" xfId="671" xr:uid="{318FDF97-61FD-4112-BA80-F96C4A3395DC}"/>
    <cellStyle name="Porcentaje 2 2 5 2" xfId="1639" xr:uid="{864AC862-78C2-4EF8-A261-6B2E94B472C6}"/>
    <cellStyle name="Porcentaje 2 2 5 2 2" xfId="3824" xr:uid="{DF6BA973-4495-49D3-A473-6DF34DD7401A}"/>
    <cellStyle name="Porcentaje 2 2 5 2 2 2" xfId="12573" xr:uid="{E882FE19-1E62-41F0-90F4-EF217EBF87BD}"/>
    <cellStyle name="Porcentaje 2 2 5 2 2 3" xfId="21308" xr:uid="{CB1ECF3C-D992-42B8-9D03-0AD980FEDC70}"/>
    <cellStyle name="Porcentaje 2 2 5 2 3" xfId="6018" xr:uid="{AE98B8BA-8801-4DE7-B435-E582E7160F44}"/>
    <cellStyle name="Porcentaje 2 2 5 2 3 2" xfId="14760" xr:uid="{189865C4-5039-4733-8D99-D7E3E4C175EE}"/>
    <cellStyle name="Porcentaje 2 2 5 2 3 3" xfId="23495" xr:uid="{FE810F03-1761-4295-B7A3-F6D5B9FABB72}"/>
    <cellStyle name="Porcentaje 2 2 5 2 4" xfId="8211" xr:uid="{873476F2-E01E-4234-AF23-65730AC64C72}"/>
    <cellStyle name="Porcentaje 2 2 5 2 4 2" xfId="16949" xr:uid="{AE898714-A1D4-48A0-A2CB-F2BC7A1E886B}"/>
    <cellStyle name="Porcentaje 2 2 5 2 4 3" xfId="25684" xr:uid="{7E03F471-8FA0-4890-8BAE-9DF2016B5557}"/>
    <cellStyle name="Porcentaje 2 2 5 2 5" xfId="10396" xr:uid="{9984563D-2525-4B8D-B185-6CF0CAD5CE6C}"/>
    <cellStyle name="Porcentaje 2 2 5 2 6" xfId="19130" xr:uid="{CE582832-5A7C-4E75-A1EA-859D34054029}"/>
    <cellStyle name="Porcentaje 2 2 5 2 7" xfId="27874" xr:uid="{218E6659-89D8-4BB3-A10D-26B5609FD10A}"/>
    <cellStyle name="Porcentaje 2 2 5 3" xfId="2863" xr:uid="{641DBDF6-7EF2-4E3B-AC0E-1D524E4D620F}"/>
    <cellStyle name="Porcentaje 2 2 5 3 2" xfId="11612" xr:uid="{FFF8F2E3-3D3C-4BE4-B653-94DE441C36A0}"/>
    <cellStyle name="Porcentaje 2 2 5 3 3" xfId="20347" xr:uid="{22F29E51-A952-4C4E-851A-8C477A3CA7BB}"/>
    <cellStyle name="Porcentaje 2 2 5 4" xfId="5049" xr:uid="{5CED6935-0105-42EF-AA47-17CBAAEAA6CD}"/>
    <cellStyle name="Porcentaje 2 2 5 4 2" xfId="13791" xr:uid="{E0D65869-F63D-4B33-BAD1-C95399607B5C}"/>
    <cellStyle name="Porcentaje 2 2 5 4 3" xfId="22526" xr:uid="{93D9526C-02EF-4B24-9D42-960ABD113513}"/>
    <cellStyle name="Porcentaje 2 2 5 5" xfId="7242" xr:uid="{B2FE7EE6-8300-4684-8BAD-F10A3DB007A0}"/>
    <cellStyle name="Porcentaje 2 2 5 5 2" xfId="15980" xr:uid="{D4B92E1A-6E42-4E83-90D2-4B6B7127F7B7}"/>
    <cellStyle name="Porcentaje 2 2 5 5 3" xfId="24715" xr:uid="{91CEE3E1-BBDF-4108-AFE9-2AC825D7972D}"/>
    <cellStyle name="Porcentaje 2 2 5 6" xfId="9436" xr:uid="{41E2BE04-BE5A-476F-A71E-341C8B64CBF2}"/>
    <cellStyle name="Porcentaje 2 2 5 7" xfId="18170" xr:uid="{179E2495-76CE-4B30-81F5-8D3709A93C09}"/>
    <cellStyle name="Porcentaje 2 2 5 8" xfId="26905" xr:uid="{2E1ABBD8-14A6-47AB-925E-C257A1D5D9DE}"/>
    <cellStyle name="Porcentaje 2 2 6" xfId="863" xr:uid="{7EFCF65F-689B-4D1D-88AE-F4E58F6A81C0}"/>
    <cellStyle name="Porcentaje 2 2 6 2" xfId="1831" xr:uid="{63A119F9-2CA8-4825-9AFC-8007BABF3082}"/>
    <cellStyle name="Porcentaje 2 2 6 2 2" xfId="4016" xr:uid="{FD4DEADC-B89F-40BB-8E9E-23B4AEFE3018}"/>
    <cellStyle name="Porcentaje 2 2 6 2 2 2" xfId="12765" xr:uid="{788B7EE8-99A5-470B-8978-C29611808867}"/>
    <cellStyle name="Porcentaje 2 2 6 2 2 3" xfId="21500" xr:uid="{1BED9F54-C677-42E9-8222-C1A62B3244C8}"/>
    <cellStyle name="Porcentaje 2 2 6 2 3" xfId="6210" xr:uid="{9B719C46-8640-41C8-84D6-305E8720586D}"/>
    <cellStyle name="Porcentaje 2 2 6 2 3 2" xfId="14952" xr:uid="{0D4CFA5C-DC15-4D59-B58A-93A70FA2DF9E}"/>
    <cellStyle name="Porcentaje 2 2 6 2 3 3" xfId="23687" xr:uid="{8A150F87-24EB-4629-9593-125CE70906AE}"/>
    <cellStyle name="Porcentaje 2 2 6 2 4" xfId="8403" xr:uid="{70B808DD-D09C-4512-AA02-43684424E45D}"/>
    <cellStyle name="Porcentaje 2 2 6 2 4 2" xfId="17141" xr:uid="{44FCADE6-4889-4299-957A-9DFC3B20EBB1}"/>
    <cellStyle name="Porcentaje 2 2 6 2 4 3" xfId="25876" xr:uid="{17D1BFE3-9F66-40AD-987B-5A66204E9A06}"/>
    <cellStyle name="Porcentaje 2 2 6 2 5" xfId="10588" xr:uid="{1DABCD23-89FF-440B-AEC9-836124DA6028}"/>
    <cellStyle name="Porcentaje 2 2 6 2 6" xfId="19322" xr:uid="{95DDFEEE-AB33-47F3-A6B8-770E579F414D}"/>
    <cellStyle name="Porcentaje 2 2 6 2 7" xfId="28066" xr:uid="{1726412D-5880-49D2-90BA-4F446C808A77}"/>
    <cellStyle name="Porcentaje 2 2 6 3" xfId="3055" xr:uid="{6222983A-955A-47E6-BCC6-A909B5C8A17E}"/>
    <cellStyle name="Porcentaje 2 2 6 3 2" xfId="11804" xr:uid="{9DB10276-9D2F-4576-A8B4-5B667F1E6959}"/>
    <cellStyle name="Porcentaje 2 2 6 3 3" xfId="20539" xr:uid="{B92EA5D6-B8E0-4F8B-B0B9-9AD34679D71C}"/>
    <cellStyle name="Porcentaje 2 2 6 4" xfId="5241" xr:uid="{916C4CBD-BFA9-4D5E-82F1-D2895D85B633}"/>
    <cellStyle name="Porcentaje 2 2 6 4 2" xfId="13983" xr:uid="{6B07D855-4D8F-485B-8044-4BF7A0361D98}"/>
    <cellStyle name="Porcentaje 2 2 6 4 3" xfId="22718" xr:uid="{BA21D935-50C6-404B-B152-2DAF05FEFB76}"/>
    <cellStyle name="Porcentaje 2 2 6 5" xfId="7434" xr:uid="{88A62D7A-1B33-41E2-A493-730A8DFCF7D6}"/>
    <cellStyle name="Porcentaje 2 2 6 5 2" xfId="16172" xr:uid="{EDED7E72-6178-49AE-ADFE-D4F8B7A88C52}"/>
    <cellStyle name="Porcentaje 2 2 6 5 3" xfId="24907" xr:uid="{ECB1AC35-8DAF-4516-B8EB-7743F6AAE001}"/>
    <cellStyle name="Porcentaje 2 2 6 6" xfId="9628" xr:uid="{441F1ACD-7E62-42FF-A02D-6AB89F5027F6}"/>
    <cellStyle name="Porcentaje 2 2 6 7" xfId="18362" xr:uid="{AC23D859-33D7-42F3-9EA1-78D5A6108D7E}"/>
    <cellStyle name="Porcentaje 2 2 6 8" xfId="27097" xr:uid="{F4B17DB0-2F91-4290-A0AC-D23504067F81}"/>
    <cellStyle name="Porcentaje 2 2 7" xfId="1057" xr:uid="{E1C97ABD-B4F7-44F3-AFB3-343CB5E2709C}"/>
    <cellStyle name="Porcentaje 2 2 7 2" xfId="3248" xr:uid="{42E5E86E-8D52-473D-AB22-024518C28A24}"/>
    <cellStyle name="Porcentaje 2 2 7 2 2" xfId="11997" xr:uid="{929DDCFC-40E7-4CDD-A88A-3C90819B6203}"/>
    <cellStyle name="Porcentaje 2 2 7 2 3" xfId="20732" xr:uid="{F98E7331-4BD8-4E99-9BC5-5D571FD71DEE}"/>
    <cellStyle name="Porcentaje 2 2 7 3" xfId="5436" xr:uid="{FCCF888E-D670-4985-858B-F9070C363702}"/>
    <cellStyle name="Porcentaje 2 2 7 3 2" xfId="14178" xr:uid="{8ED3B7D0-777C-44AF-A869-817F0F8107DB}"/>
    <cellStyle name="Porcentaje 2 2 7 3 3" xfId="22913" xr:uid="{3F58F18C-C6A7-43E1-9A5D-BEFE578A8CEC}"/>
    <cellStyle name="Porcentaje 2 2 7 4" xfId="7629" xr:uid="{39BA8B80-D980-4B8C-889A-FAFEB67718E4}"/>
    <cellStyle name="Porcentaje 2 2 7 4 2" xfId="16367" xr:uid="{342DEBC9-6A58-4358-A7C5-BD91B0F3B713}"/>
    <cellStyle name="Porcentaje 2 2 7 4 3" xfId="25102" xr:uid="{4022152A-6686-44B8-B8E0-4FAAF0E47629}"/>
    <cellStyle name="Porcentaje 2 2 7 5" xfId="9820" xr:uid="{ABFDAD98-5272-4B15-A1CB-A25A2B8989FA}"/>
    <cellStyle name="Porcentaje 2 2 7 6" xfId="18554" xr:uid="{DA4F4B4D-14C3-4A13-9D70-F8DA773C2C81}"/>
    <cellStyle name="Porcentaje 2 2 7 7" xfId="27292" xr:uid="{01F3957F-2819-4946-964D-865127459AA2}"/>
    <cellStyle name="Porcentaje 2 2 8" xfId="1955" xr:uid="{3015D9C0-2B06-42D8-B861-1AF002FEC7AD}"/>
    <cellStyle name="Porcentaje 2 2 8 2" xfId="4137" xr:uid="{8144C7B6-5ABF-4779-93A7-D382210EF753}"/>
    <cellStyle name="Porcentaje 2 2 8 2 2" xfId="12886" xr:uid="{540B9AAF-033B-4B7A-AA47-973986910697}"/>
    <cellStyle name="Porcentaje 2 2 8 2 3" xfId="21621" xr:uid="{8723DD2D-4BB9-4F34-9431-15806EDCF930}"/>
    <cellStyle name="Porcentaje 2 2 8 3" xfId="6332" xr:uid="{CB5E4043-1C35-43D1-8B39-A2FBD3B898E0}"/>
    <cellStyle name="Porcentaje 2 2 8 3 2" xfId="15074" xr:uid="{D6B707BC-4395-4D8E-9F19-FB24D9B3BBC8}"/>
    <cellStyle name="Porcentaje 2 2 8 3 3" xfId="23809" xr:uid="{622643A8-7479-4BE6-9DAC-BCC613015108}"/>
    <cellStyle name="Porcentaje 2 2 8 4" xfId="8526" xr:uid="{47E6066F-2BB9-4D85-890F-7F320C8A0264}"/>
    <cellStyle name="Porcentaje 2 2 8 4 2" xfId="17263" xr:uid="{F81D5FDB-B1D1-4EB3-821F-DD27B0E0120D}"/>
    <cellStyle name="Porcentaje 2 2 8 4 3" xfId="25998" xr:uid="{98C9262D-513C-4652-8B09-DF14105FE292}"/>
    <cellStyle name="Porcentaje 2 2 8 5" xfId="10709" xr:uid="{12549507-7E73-420C-9146-142F608288CF}"/>
    <cellStyle name="Porcentaje 2 2 8 6" xfId="19444" xr:uid="{418109B5-9A2F-4FD5-973C-8E6F0816CFCD}"/>
    <cellStyle name="Porcentaje 2 2 8 7" xfId="28189" xr:uid="{82C4F6D9-9672-43F5-B98A-ABDA9E566A46}"/>
    <cellStyle name="Porcentaje 2 2 9" xfId="1987" xr:uid="{99180AA4-53D1-4EB4-B3A3-6D9787C328C3}"/>
    <cellStyle name="Porcentaje 2 2 9 2" xfId="4169" xr:uid="{8FED2EAE-48B3-4444-A14B-28DB7AC098F6}"/>
    <cellStyle name="Porcentaje 2 2 9 2 2" xfId="12918" xr:uid="{2C232F43-CAD3-4445-8828-AA8C1F641AD0}"/>
    <cellStyle name="Porcentaje 2 2 9 2 3" xfId="21653" xr:uid="{EC908503-6402-4C65-9BB6-1A2A14F00444}"/>
    <cellStyle name="Porcentaje 2 2 9 3" xfId="6364" xr:uid="{1BA52662-B63E-4374-9551-C7CEBD52EAEA}"/>
    <cellStyle name="Porcentaje 2 2 9 3 2" xfId="15106" xr:uid="{AF95F71D-929E-406D-A5D7-2F36F4BB8DC3}"/>
    <cellStyle name="Porcentaje 2 2 9 3 3" xfId="23841" xr:uid="{FC4E7AD6-091B-459C-94AF-0A1BD58B366D}"/>
    <cellStyle name="Porcentaje 2 2 9 4" xfId="8558" xr:uid="{F6AE7BBB-934A-4F07-B6E2-5B1D290AC8E2}"/>
    <cellStyle name="Porcentaje 2 2 9 4 2" xfId="17295" xr:uid="{BE9F5D34-6B3F-42AD-B7D6-AC712D7448C7}"/>
    <cellStyle name="Porcentaje 2 2 9 4 3" xfId="26030" xr:uid="{53B799C6-6B33-48DE-B828-A786F41ECCFC}"/>
    <cellStyle name="Porcentaje 2 2 9 5" xfId="10741" xr:uid="{B93ACAAC-25C4-45AD-85F5-C0359311B1A2}"/>
    <cellStyle name="Porcentaje 2 2 9 6" xfId="19476" xr:uid="{241CDB78-1F3A-4C96-9034-1C18BDAAC130}"/>
    <cellStyle name="Porcentaje 2 2 9 7" xfId="28221" xr:uid="{12900386-B378-4F89-AB55-27E7288EBBE9}"/>
    <cellStyle name="Porcentaje 2 3" xfId="143" xr:uid="{50AB0A41-5663-48BF-97E4-BD8B1FA82147}"/>
    <cellStyle name="Porcentaje 2 3 10" xfId="6714" xr:uid="{3C499CCD-C01D-4EE1-9639-4989975D8E2E}"/>
    <cellStyle name="Porcentaje 2 3 10 2" xfId="15452" xr:uid="{000269CA-DAB4-45D5-9B6D-0D100242F1E8}"/>
    <cellStyle name="Porcentaje 2 3 10 3" xfId="24187" xr:uid="{749EBCCA-F971-4EE6-8F5B-1AB95CC02D6D}"/>
    <cellStyle name="Porcentaje 2 3 11" xfId="8908" xr:uid="{13795628-2EDC-41E4-955A-9B58FFE0B69F}"/>
    <cellStyle name="Porcentaje 2 3 12" xfId="17642" xr:uid="{BF111A44-8195-4B19-A5BB-AFC13ECEB838}"/>
    <cellStyle name="Porcentaje 2 3 13" xfId="26377" xr:uid="{2990A7CB-ED04-4DD5-B1A0-4327FC838737}"/>
    <cellStyle name="Porcentaje 2 3 2" xfId="335" xr:uid="{FD828E56-287C-462B-A7BD-410C45413F93}"/>
    <cellStyle name="Porcentaje 2 3 2 2" xfId="1303" xr:uid="{F518B6E0-14BF-4B2E-A37B-C2752DE8A59C}"/>
    <cellStyle name="Porcentaje 2 3 2 2 2" xfId="3488" xr:uid="{A3F4E0D9-D86E-4973-A65E-CE3663C3FEA1}"/>
    <cellStyle name="Porcentaje 2 3 2 2 2 2" xfId="12237" xr:uid="{A2F7AC6A-79B8-497A-88E2-07F53F3874C7}"/>
    <cellStyle name="Porcentaje 2 3 2 2 2 3" xfId="20972" xr:uid="{3F2E473D-0CED-4438-B589-22C247EA368E}"/>
    <cellStyle name="Porcentaje 2 3 2 2 3" xfId="5682" xr:uid="{0AAEA8F9-F2A1-426F-9C67-4B989D9641C3}"/>
    <cellStyle name="Porcentaje 2 3 2 2 3 2" xfId="14424" xr:uid="{4806BB5C-1D5E-44CE-AB08-21505D357A15}"/>
    <cellStyle name="Porcentaje 2 3 2 2 3 3" xfId="23159" xr:uid="{916D836E-405C-41A9-84D8-42E8C0A37605}"/>
    <cellStyle name="Porcentaje 2 3 2 2 4" xfId="7875" xr:uid="{91D9AB53-32D1-4674-B4E7-70DE71A71CBB}"/>
    <cellStyle name="Porcentaje 2 3 2 2 4 2" xfId="16613" xr:uid="{9086E029-1CF8-4666-BB44-34A7200A47F8}"/>
    <cellStyle name="Porcentaje 2 3 2 2 4 3" xfId="25348" xr:uid="{484519B5-129A-441A-BDE4-9B5318FFC984}"/>
    <cellStyle name="Porcentaje 2 3 2 2 5" xfId="10060" xr:uid="{B6497CC3-8DDA-419A-8975-8A132D01A154}"/>
    <cellStyle name="Porcentaje 2 3 2 2 6" xfId="18794" xr:uid="{6F159D85-FD06-4BED-B929-864FD3E33F2B}"/>
    <cellStyle name="Porcentaje 2 3 2 2 7" xfId="27538" xr:uid="{FA247C08-B9C6-46E7-951D-2FFCE0455B89}"/>
    <cellStyle name="Porcentaje 2 3 2 3" xfId="2527" xr:uid="{E4935FE2-286B-42D7-8DCB-155DE3F30E7D}"/>
    <cellStyle name="Porcentaje 2 3 2 3 2" xfId="11276" xr:uid="{1B9876A9-9743-4D1C-AE87-53C4B97997E7}"/>
    <cellStyle name="Porcentaje 2 3 2 3 3" xfId="20011" xr:uid="{36D21B81-AC6A-4BC2-B825-C849151F4032}"/>
    <cellStyle name="Porcentaje 2 3 2 4" xfId="4713" xr:uid="{69B5F85C-002B-4875-9F21-E2C6AF3B586D}"/>
    <cellStyle name="Porcentaje 2 3 2 4 2" xfId="13455" xr:uid="{224242B3-3DFD-4C56-994B-FECEA188949C}"/>
    <cellStyle name="Porcentaje 2 3 2 4 3" xfId="22190" xr:uid="{F956D37B-F0BB-4C34-A041-A9D635B81507}"/>
    <cellStyle name="Porcentaje 2 3 2 5" xfId="6906" xr:uid="{43F24007-67D7-4115-A143-52AF11AA01C0}"/>
    <cellStyle name="Porcentaje 2 3 2 5 2" xfId="15644" xr:uid="{952B154E-063A-4B39-BCE7-6172C07ED2F8}"/>
    <cellStyle name="Porcentaje 2 3 2 5 3" xfId="24379" xr:uid="{46FA8D4F-2C04-447C-9A94-5AFD804E8863}"/>
    <cellStyle name="Porcentaje 2 3 2 6" xfId="9100" xr:uid="{04F3E49B-388A-4074-A68E-5C9341CF315C}"/>
    <cellStyle name="Porcentaje 2 3 2 7" xfId="17834" xr:uid="{AD215784-AE03-4469-8921-FE108651EFF4}"/>
    <cellStyle name="Porcentaje 2 3 2 8" xfId="26569" xr:uid="{3002EAAC-D854-4F37-9999-784AF38E8AC3}"/>
    <cellStyle name="Porcentaje 2 3 3" xfId="527" xr:uid="{5CD9E577-3399-497A-9444-DB53B3E2C890}"/>
    <cellStyle name="Porcentaje 2 3 3 2" xfId="1495" xr:uid="{441F89EF-9D49-4535-8DD9-D3ED8B32694D}"/>
    <cellStyle name="Porcentaje 2 3 3 2 2" xfId="3680" xr:uid="{803917B4-21F5-4BF1-8E19-0396FD150CCD}"/>
    <cellStyle name="Porcentaje 2 3 3 2 2 2" xfId="12429" xr:uid="{990DE1B0-E72F-46E0-8AC2-10A4E79A23A8}"/>
    <cellStyle name="Porcentaje 2 3 3 2 2 3" xfId="21164" xr:uid="{36980446-E034-4AE1-905E-96B22FB95139}"/>
    <cellStyle name="Porcentaje 2 3 3 2 3" xfId="5874" xr:uid="{C1AF1E1A-FA6A-456D-BF8A-90D7AA7A45B6}"/>
    <cellStyle name="Porcentaje 2 3 3 2 3 2" xfId="14616" xr:uid="{6C8938EA-16DE-43B3-9737-024B7ED0ADCE}"/>
    <cellStyle name="Porcentaje 2 3 3 2 3 3" xfId="23351" xr:uid="{4328AA44-16D6-434E-B33B-AE2E1362584C}"/>
    <cellStyle name="Porcentaje 2 3 3 2 4" xfId="8067" xr:uid="{88ADD89B-EDCB-4184-8795-999A1B075B19}"/>
    <cellStyle name="Porcentaje 2 3 3 2 4 2" xfId="16805" xr:uid="{2DD5DA61-9AF9-4438-86D7-0C8634B2C2EB}"/>
    <cellStyle name="Porcentaje 2 3 3 2 4 3" xfId="25540" xr:uid="{4A8C64C6-9809-4027-B2E3-C31256FFE9D5}"/>
    <cellStyle name="Porcentaje 2 3 3 2 5" xfId="10252" xr:uid="{E2CBAA4C-D45E-4B46-9C15-CB74FC368135}"/>
    <cellStyle name="Porcentaje 2 3 3 2 6" xfId="18986" xr:uid="{20A7D6A8-EAB1-43FE-B79E-248E0EEF7708}"/>
    <cellStyle name="Porcentaje 2 3 3 2 7" xfId="27730" xr:uid="{8B292D64-6D52-4495-AA12-60AA18E57877}"/>
    <cellStyle name="Porcentaje 2 3 3 3" xfId="2719" xr:uid="{8BEF32DA-1557-4FFB-9598-D60F6E150033}"/>
    <cellStyle name="Porcentaje 2 3 3 3 2" xfId="11468" xr:uid="{5B854684-BCC6-4EAC-9BF2-94BE1D1598E6}"/>
    <cellStyle name="Porcentaje 2 3 3 3 3" xfId="20203" xr:uid="{49523230-7445-4665-A409-7506095795CE}"/>
    <cellStyle name="Porcentaje 2 3 3 4" xfId="4905" xr:uid="{C4237A8E-B8E9-4A07-BC02-8DCAF9959C69}"/>
    <cellStyle name="Porcentaje 2 3 3 4 2" xfId="13647" xr:uid="{2E4D6F9C-2207-4403-BF97-ED31A9A46118}"/>
    <cellStyle name="Porcentaje 2 3 3 4 3" xfId="22382" xr:uid="{AF7D8D60-BABA-4588-AB0D-2113BC96DCEA}"/>
    <cellStyle name="Porcentaje 2 3 3 5" xfId="7098" xr:uid="{A633D0DB-31E8-4786-8726-4017FD7091CC}"/>
    <cellStyle name="Porcentaje 2 3 3 5 2" xfId="15836" xr:uid="{28FBD1D8-8D53-4AF6-9DD3-D77CCBA95ECA}"/>
    <cellStyle name="Porcentaje 2 3 3 5 3" xfId="24571" xr:uid="{37A42A41-3369-44C8-A607-6469A214A5BE}"/>
    <cellStyle name="Porcentaje 2 3 3 6" xfId="9292" xr:uid="{649E35D1-2C28-47F2-8BAC-49E68D44ADA5}"/>
    <cellStyle name="Porcentaje 2 3 3 7" xfId="18026" xr:uid="{A1DF3DCF-F283-4D52-9176-EB6939C8D6E0}"/>
    <cellStyle name="Porcentaje 2 3 3 8" xfId="26761" xr:uid="{1F85E3A2-6CE2-466E-83A4-BAD2C7D58612}"/>
    <cellStyle name="Porcentaje 2 3 4" xfId="719" xr:uid="{FEF9EDC0-641D-4AE1-917F-4CF4EF07578E}"/>
    <cellStyle name="Porcentaje 2 3 4 2" xfId="1687" xr:uid="{D5E58A4F-30A8-44C9-A499-540F9D07FE55}"/>
    <cellStyle name="Porcentaje 2 3 4 2 2" xfId="3872" xr:uid="{D30701B5-7ABA-481F-810F-3AE3983C2908}"/>
    <cellStyle name="Porcentaje 2 3 4 2 2 2" xfId="12621" xr:uid="{8D00A140-CCC2-4A81-AADD-ECFF13A4F9D9}"/>
    <cellStyle name="Porcentaje 2 3 4 2 2 3" xfId="21356" xr:uid="{58F7CEB3-9A1E-4D68-B8D4-F76ABDA543B6}"/>
    <cellStyle name="Porcentaje 2 3 4 2 3" xfId="6066" xr:uid="{051BAE34-C120-431D-8E4C-88AE95291F5D}"/>
    <cellStyle name="Porcentaje 2 3 4 2 3 2" xfId="14808" xr:uid="{C2D4D2E5-45F9-47A8-9D1B-182ABCB5C834}"/>
    <cellStyle name="Porcentaje 2 3 4 2 3 3" xfId="23543" xr:uid="{E724DC82-DEF1-4A18-8321-4528A3109357}"/>
    <cellStyle name="Porcentaje 2 3 4 2 4" xfId="8259" xr:uid="{BCD08C8A-106F-42D0-B318-FADF9922591F}"/>
    <cellStyle name="Porcentaje 2 3 4 2 4 2" xfId="16997" xr:uid="{A43A3647-F8D6-46F0-9749-92A7221B28D5}"/>
    <cellStyle name="Porcentaje 2 3 4 2 4 3" xfId="25732" xr:uid="{4F6BE794-1EA4-4790-8FB8-3FC97096FCE0}"/>
    <cellStyle name="Porcentaje 2 3 4 2 5" xfId="10444" xr:uid="{D9FBA5F9-BD2F-437D-AE1D-0E7C0A9E7A4D}"/>
    <cellStyle name="Porcentaje 2 3 4 2 6" xfId="19178" xr:uid="{6E121BE0-B980-41ED-BBBB-0710F2D0D273}"/>
    <cellStyle name="Porcentaje 2 3 4 2 7" xfId="27922" xr:uid="{97C6C2D7-059D-42E0-B7B0-CC7D39292A65}"/>
    <cellStyle name="Porcentaje 2 3 4 3" xfId="2911" xr:uid="{A17B8276-1028-4D72-AE6D-4EE98CCF60A6}"/>
    <cellStyle name="Porcentaje 2 3 4 3 2" xfId="11660" xr:uid="{6629333E-707D-4701-8790-2C4F5466BE44}"/>
    <cellStyle name="Porcentaje 2 3 4 3 3" xfId="20395" xr:uid="{DC1B903A-7307-4C17-ACEB-35D71086C745}"/>
    <cellStyle name="Porcentaje 2 3 4 4" xfId="5097" xr:uid="{BB41EED3-9FB1-4BC9-82E4-8DD3863225AC}"/>
    <cellStyle name="Porcentaje 2 3 4 4 2" xfId="13839" xr:uid="{1BF6BF41-0F32-49DF-A6C9-B838BCAF6593}"/>
    <cellStyle name="Porcentaje 2 3 4 4 3" xfId="22574" xr:uid="{9A66D1B0-6054-4D52-841B-5D67CA34B8F4}"/>
    <cellStyle name="Porcentaje 2 3 4 5" xfId="7290" xr:uid="{14B5C5CD-DCE3-4256-86CB-7B04A55CC13E}"/>
    <cellStyle name="Porcentaje 2 3 4 5 2" xfId="16028" xr:uid="{BF29B30A-B36E-46F2-987F-B3288260AC16}"/>
    <cellStyle name="Porcentaje 2 3 4 5 3" xfId="24763" xr:uid="{F42ED3D7-E88C-4684-8B7B-7F1AB62CFE7D}"/>
    <cellStyle name="Porcentaje 2 3 4 6" xfId="9484" xr:uid="{5BCDE7EF-582C-419E-987B-16601AB0EAD0}"/>
    <cellStyle name="Porcentaje 2 3 4 7" xfId="18218" xr:uid="{273E7AA1-5913-4323-AA4F-5458F9D08E68}"/>
    <cellStyle name="Porcentaje 2 3 4 8" xfId="26953" xr:uid="{EC72E9EE-AA4F-4BC8-87DC-593D0ECCD270}"/>
    <cellStyle name="Porcentaje 2 3 5" xfId="911" xr:uid="{4ACC4B01-9BB5-49B3-A414-C540E20E0175}"/>
    <cellStyle name="Porcentaje 2 3 5 2" xfId="1879" xr:uid="{A893A8F7-2C31-42D4-BEB2-496B7D5A7492}"/>
    <cellStyle name="Porcentaje 2 3 5 2 2" xfId="4064" xr:uid="{D82744DF-EA66-4417-983F-07103B8722DF}"/>
    <cellStyle name="Porcentaje 2 3 5 2 2 2" xfId="12813" xr:uid="{9DA7556D-2B3B-4AD3-80C4-8E3D5396DF72}"/>
    <cellStyle name="Porcentaje 2 3 5 2 2 3" xfId="21548" xr:uid="{6059541C-66B5-4A1D-8B14-8EFEC3097448}"/>
    <cellStyle name="Porcentaje 2 3 5 2 3" xfId="6258" xr:uid="{74DE9A53-E684-4E3B-9981-C859D025F771}"/>
    <cellStyle name="Porcentaje 2 3 5 2 3 2" xfId="15000" xr:uid="{0D10A258-A954-414A-B19A-A480ECE91BE9}"/>
    <cellStyle name="Porcentaje 2 3 5 2 3 3" xfId="23735" xr:uid="{CF80EC06-3377-46C8-B3DF-0D4ED02683DF}"/>
    <cellStyle name="Porcentaje 2 3 5 2 4" xfId="8451" xr:uid="{0C0471E9-702B-4294-A663-E6BDB55AE6EF}"/>
    <cellStyle name="Porcentaje 2 3 5 2 4 2" xfId="17189" xr:uid="{685E2427-90D2-41AB-AFBC-12F8DFFEF67A}"/>
    <cellStyle name="Porcentaje 2 3 5 2 4 3" xfId="25924" xr:uid="{342C6E1B-B793-4921-88BB-CEBD5FBC967D}"/>
    <cellStyle name="Porcentaje 2 3 5 2 5" xfId="10636" xr:uid="{07A906F3-445B-41CA-A568-57D6BC80B193}"/>
    <cellStyle name="Porcentaje 2 3 5 2 6" xfId="19370" xr:uid="{57C02142-2F9C-4532-80FF-260A282CA5EE}"/>
    <cellStyle name="Porcentaje 2 3 5 2 7" xfId="28114" xr:uid="{D9EC840B-F070-4F50-BA56-B6DA4DBD3A97}"/>
    <cellStyle name="Porcentaje 2 3 5 3" xfId="3103" xr:uid="{D65F7A55-FEC7-4D30-8BE5-84A4AB68875A}"/>
    <cellStyle name="Porcentaje 2 3 5 3 2" xfId="11852" xr:uid="{A219AA50-CECB-45B8-9823-60BF73B0E526}"/>
    <cellStyle name="Porcentaje 2 3 5 3 3" xfId="20587" xr:uid="{DB8BDB0B-E460-4FC3-8E75-78A8CB18F224}"/>
    <cellStyle name="Porcentaje 2 3 5 4" xfId="5289" xr:uid="{3FB67B03-09F6-4315-89AB-689325EAEBFE}"/>
    <cellStyle name="Porcentaje 2 3 5 4 2" xfId="14031" xr:uid="{844EA022-6036-4FB0-8171-278B474B3A57}"/>
    <cellStyle name="Porcentaje 2 3 5 4 3" xfId="22766" xr:uid="{59BA61B8-05FA-4618-BA8B-22C6654103BD}"/>
    <cellStyle name="Porcentaje 2 3 5 5" xfId="7482" xr:uid="{8E934E13-0F64-4880-A2F4-45536ED0FDEE}"/>
    <cellStyle name="Porcentaje 2 3 5 5 2" xfId="16220" xr:uid="{39986D29-1FEC-4F9B-8708-5E46C651C752}"/>
    <cellStyle name="Porcentaje 2 3 5 5 3" xfId="24955" xr:uid="{8AA44219-A3F3-4B12-9F3F-7752871F0D4A}"/>
    <cellStyle name="Porcentaje 2 3 5 6" xfId="9676" xr:uid="{D7911A73-88A7-4CF4-A576-CF2980D6EC55}"/>
    <cellStyle name="Porcentaje 2 3 5 7" xfId="18410" xr:uid="{0743F2A0-4BD2-4415-9786-2262E9E8E539}"/>
    <cellStyle name="Porcentaje 2 3 5 8" xfId="27145" xr:uid="{9D1E99BA-2486-4675-AF4D-64BD14A10CB3}"/>
    <cellStyle name="Porcentaje 2 3 6" xfId="1105" xr:uid="{F149D53A-D4BC-4947-8E21-67A488373FF0}"/>
    <cellStyle name="Porcentaje 2 3 6 2" xfId="3296" xr:uid="{F3BBE349-5EA1-4B32-B37D-F9D104F51E76}"/>
    <cellStyle name="Porcentaje 2 3 6 2 2" xfId="12045" xr:uid="{D4BB1B50-A4E9-4AAB-8056-1B9DE9C4BC0F}"/>
    <cellStyle name="Porcentaje 2 3 6 2 3" xfId="20780" xr:uid="{B487F14D-BD9D-44F8-932E-BBBCF8CDEA7A}"/>
    <cellStyle name="Porcentaje 2 3 6 3" xfId="5484" xr:uid="{62B6A5B3-51CA-489F-8CB2-3E139260A603}"/>
    <cellStyle name="Porcentaje 2 3 6 3 2" xfId="14226" xr:uid="{B825AE37-73DC-40B0-A4CA-4CDC34CFFDE3}"/>
    <cellStyle name="Porcentaje 2 3 6 3 3" xfId="22961" xr:uid="{40AFC113-653E-4A08-B0FF-89A938340B7D}"/>
    <cellStyle name="Porcentaje 2 3 6 4" xfId="7677" xr:uid="{B2F0760D-9859-4E9E-A874-5D67AFDE61A7}"/>
    <cellStyle name="Porcentaje 2 3 6 4 2" xfId="16415" xr:uid="{DCB0198A-D89A-46DA-940E-385C566593A4}"/>
    <cellStyle name="Porcentaje 2 3 6 4 3" xfId="25150" xr:uid="{C26E81A2-7298-4B9D-A6F5-87704519A2F8}"/>
    <cellStyle name="Porcentaje 2 3 6 5" xfId="9868" xr:uid="{1E68B394-8C94-4B97-A2FA-D4DE4655EAF4}"/>
    <cellStyle name="Porcentaje 2 3 6 6" xfId="18602" xr:uid="{C6BCA3D7-F3DF-4F18-AC08-269F2A30CD52}"/>
    <cellStyle name="Porcentaje 2 3 6 7" xfId="27340" xr:uid="{4618DD4C-7F5A-4D1C-A5B6-7F601BA5F730}"/>
    <cellStyle name="Porcentaje 2 3 7" xfId="2141" xr:uid="{9BB7D1CA-B495-417A-93E8-668A2D48F290}"/>
    <cellStyle name="Porcentaje 2 3 7 2" xfId="4321" xr:uid="{408AE483-3F20-4015-986E-13B5668EE4F4}"/>
    <cellStyle name="Porcentaje 2 3 7 2 2" xfId="13070" xr:uid="{A70DC83A-6C31-4E64-A44F-83DFDC33D32C}"/>
    <cellStyle name="Porcentaje 2 3 7 2 3" xfId="21805" xr:uid="{85AD6813-78D9-42E5-9C02-D1D8E63A251D}"/>
    <cellStyle name="Porcentaje 2 3 7 3" xfId="6518" xr:uid="{902C1A3D-AE94-47C3-A065-8157DE55A4C7}"/>
    <cellStyle name="Porcentaje 2 3 7 3 2" xfId="15260" xr:uid="{EE198164-D6DC-43DB-9272-12AF04FE6D2D}"/>
    <cellStyle name="Porcentaje 2 3 7 3 3" xfId="23995" xr:uid="{7EED811D-A559-4607-B102-BA2BF73B0D2E}"/>
    <cellStyle name="Porcentaje 2 3 7 4" xfId="8712" xr:uid="{28D2B496-56A6-45B8-A203-4B69BC1EF75B}"/>
    <cellStyle name="Porcentaje 2 3 7 4 2" xfId="17449" xr:uid="{574A5867-F00D-4620-9543-1F9B52CFCFD4}"/>
    <cellStyle name="Porcentaje 2 3 7 4 3" xfId="26184" xr:uid="{4029AE95-D331-4A47-9DDB-A71A06B7F9A7}"/>
    <cellStyle name="Porcentaje 2 3 7 5" xfId="10893" xr:uid="{41C86F25-6D79-427C-8575-25C7314046AA}"/>
    <cellStyle name="Porcentaje 2 3 7 6" xfId="19628" xr:uid="{562079FD-FB06-4166-943C-0807549C4EE1}"/>
    <cellStyle name="Porcentaje 2 3 7 7" xfId="28375" xr:uid="{511EAE95-2CD4-45F3-9F87-D43F401C8690}"/>
    <cellStyle name="Porcentaje 2 3 8" xfId="2335" xr:uid="{8A587AE1-1326-429C-920C-2A3DE0E82685}"/>
    <cellStyle name="Porcentaje 2 3 8 2" xfId="11084" xr:uid="{0002C8AC-A478-44C1-AD2B-EC1D72E6D8A9}"/>
    <cellStyle name="Porcentaje 2 3 8 3" xfId="19819" xr:uid="{8EB422B1-E1EF-4106-B964-310288659C25}"/>
    <cellStyle name="Porcentaje 2 3 9" xfId="4521" xr:uid="{8D369D36-4EE1-4E0E-AC0C-E75FC87588AE}"/>
    <cellStyle name="Porcentaje 2 3 9 2" xfId="13263" xr:uid="{0B61F7FE-AB89-452C-B036-73D9924BE045}"/>
    <cellStyle name="Porcentaje 2 3 9 3" xfId="21998" xr:uid="{0E23072E-F4F8-4FC7-9B16-691FEE5F7F7D}"/>
    <cellStyle name="Porcentaje 2 4" xfId="239" xr:uid="{4C921A05-7868-402B-8881-A2DED99861CA}"/>
    <cellStyle name="Porcentaje 2 4 2" xfId="1207" xr:uid="{0AADF71A-5BC7-4FD8-AA57-938B1A9F47F7}"/>
    <cellStyle name="Porcentaje 2 4 2 2" xfId="3392" xr:uid="{DA33B9D1-6454-4B1C-A229-FB62C6F8553E}"/>
    <cellStyle name="Porcentaje 2 4 2 2 2" xfId="12141" xr:uid="{83987EB7-D7E7-4107-B9F2-775688838052}"/>
    <cellStyle name="Porcentaje 2 4 2 2 3" xfId="20876" xr:uid="{46061E01-D655-4A42-8429-E572E179230D}"/>
    <cellStyle name="Porcentaje 2 4 2 3" xfId="5586" xr:uid="{AE6DCF9C-5B80-478A-ACE8-9E025CC9456F}"/>
    <cellStyle name="Porcentaje 2 4 2 3 2" xfId="14328" xr:uid="{8A30BE69-8738-4A04-8DFB-0901AF8EAE8E}"/>
    <cellStyle name="Porcentaje 2 4 2 3 3" xfId="23063" xr:uid="{406F90DE-756F-44D7-A2E1-E46C71E6E611}"/>
    <cellStyle name="Porcentaje 2 4 2 4" xfId="7779" xr:uid="{72395D0E-CE8D-46A7-B071-8E59C7D06510}"/>
    <cellStyle name="Porcentaje 2 4 2 4 2" xfId="16517" xr:uid="{746BCA5B-6421-45F3-B2A0-7324211D26D7}"/>
    <cellStyle name="Porcentaje 2 4 2 4 3" xfId="25252" xr:uid="{06E456C1-DACB-4ED8-AAC4-D0DE157B9736}"/>
    <cellStyle name="Porcentaje 2 4 2 5" xfId="9964" xr:uid="{70CD49C4-FF5A-44FE-BED3-66BD4B320A25}"/>
    <cellStyle name="Porcentaje 2 4 2 6" xfId="18698" xr:uid="{52328B7B-0A09-4069-849B-FD0E9D1006B3}"/>
    <cellStyle name="Porcentaje 2 4 2 7" xfId="27442" xr:uid="{CEE43138-E55C-48BD-B04A-9F5244AA621F}"/>
    <cellStyle name="Porcentaje 2 4 3" xfId="2431" xr:uid="{DA71C001-4516-4D81-BEE2-3ACAE500AFA8}"/>
    <cellStyle name="Porcentaje 2 4 3 2" xfId="11180" xr:uid="{F79453DE-5908-45D2-847D-C8C08E506C28}"/>
    <cellStyle name="Porcentaje 2 4 3 3" xfId="19915" xr:uid="{A2729B80-A1CA-49DA-9671-B382BDFDE301}"/>
    <cellStyle name="Porcentaje 2 4 4" xfId="4617" xr:uid="{BDBC80B3-407B-4C71-AB8B-344C60546E0C}"/>
    <cellStyle name="Porcentaje 2 4 4 2" xfId="13359" xr:uid="{B915AC84-766A-4D74-9EDC-1B285359138B}"/>
    <cellStyle name="Porcentaje 2 4 4 3" xfId="22094" xr:uid="{FC86DD99-E328-4A33-A055-D71881E4AFA5}"/>
    <cellStyle name="Porcentaje 2 4 5" xfId="6810" xr:uid="{F7DE57B1-8C68-40E4-BB31-48C43B20C706}"/>
    <cellStyle name="Porcentaje 2 4 5 2" xfId="15548" xr:uid="{05A4EE0C-D003-4F31-A345-94463BCC2835}"/>
    <cellStyle name="Porcentaje 2 4 5 3" xfId="24283" xr:uid="{2D8EDC3B-6ED2-45A3-87CC-58EFD82C6115}"/>
    <cellStyle name="Porcentaje 2 4 6" xfId="9004" xr:uid="{0A2934D9-028E-41E2-B6E9-4B7E8DA9D7F9}"/>
    <cellStyle name="Porcentaje 2 4 7" xfId="17738" xr:uid="{9FC94DBC-BB04-484B-9637-00CBA24F2BAF}"/>
    <cellStyle name="Porcentaje 2 4 8" xfId="26473" xr:uid="{E56EA674-B3B6-446F-BA0F-E96B5FBD6349}"/>
    <cellStyle name="Porcentaje 2 5" xfId="431" xr:uid="{8C6730BF-0974-4242-BFE1-4CDD47305050}"/>
    <cellStyle name="Porcentaje 2 5 2" xfId="1399" xr:uid="{FFE262A2-B386-485E-A46E-F2D462F8CCED}"/>
    <cellStyle name="Porcentaje 2 5 2 2" xfId="3584" xr:uid="{2E24A66F-82BD-4131-ACD1-38E078F61442}"/>
    <cellStyle name="Porcentaje 2 5 2 2 2" xfId="12333" xr:uid="{09662984-4B1B-4AAB-A0CB-2AB699A4917E}"/>
    <cellStyle name="Porcentaje 2 5 2 2 3" xfId="21068" xr:uid="{37569E88-4A7A-43B2-BFFF-A0F37EA57159}"/>
    <cellStyle name="Porcentaje 2 5 2 3" xfId="5778" xr:uid="{9E82CF30-7D29-4160-80DE-74977DB56A93}"/>
    <cellStyle name="Porcentaje 2 5 2 3 2" xfId="14520" xr:uid="{46C7442A-764D-4BBC-B9F1-7B6EACF408DC}"/>
    <cellStyle name="Porcentaje 2 5 2 3 3" xfId="23255" xr:uid="{6D7CCE56-3FDC-4FD2-935C-2DFE5AF26B8C}"/>
    <cellStyle name="Porcentaje 2 5 2 4" xfId="7971" xr:uid="{09188100-7096-4A8F-8117-B7AF5E50775B}"/>
    <cellStyle name="Porcentaje 2 5 2 4 2" xfId="16709" xr:uid="{5411D15D-4631-4D35-8A56-ACDAE0CDFF62}"/>
    <cellStyle name="Porcentaje 2 5 2 4 3" xfId="25444" xr:uid="{5BA7EEF6-CADE-49EF-B4C7-643F3D21EA03}"/>
    <cellStyle name="Porcentaje 2 5 2 5" xfId="10156" xr:uid="{D89CDB82-E0CD-40AC-BC77-6253338D07E1}"/>
    <cellStyle name="Porcentaje 2 5 2 6" xfId="18890" xr:uid="{EB8ACB6F-BB30-4743-9E93-D2F9C8600ADD}"/>
    <cellStyle name="Porcentaje 2 5 2 7" xfId="27634" xr:uid="{EE8188E8-0F69-49A8-84B9-7ACFBF1F515D}"/>
    <cellStyle name="Porcentaje 2 5 3" xfId="2623" xr:uid="{8A7A4E33-8545-477A-B234-086F1548BE5D}"/>
    <cellStyle name="Porcentaje 2 5 3 2" xfId="11372" xr:uid="{709E19CD-3D40-41E7-9C77-2F7184E33D20}"/>
    <cellStyle name="Porcentaje 2 5 3 3" xfId="20107" xr:uid="{628FC2CA-E10E-421D-8295-27B55CFE1F6C}"/>
    <cellStyle name="Porcentaje 2 5 4" xfId="4809" xr:uid="{0A80A428-C622-4687-B675-3CEC4ABE2EEF}"/>
    <cellStyle name="Porcentaje 2 5 4 2" xfId="13551" xr:uid="{F734476E-D1DE-4117-8D5F-9D3E9DE90BBF}"/>
    <cellStyle name="Porcentaje 2 5 4 3" xfId="22286" xr:uid="{5CBF70EB-FE5C-47BD-AF30-D58B31920BE5}"/>
    <cellStyle name="Porcentaje 2 5 5" xfId="7002" xr:uid="{C841723F-DE90-4743-874F-096FE04F307B}"/>
    <cellStyle name="Porcentaje 2 5 5 2" xfId="15740" xr:uid="{1B5B63DB-E029-4462-ADE1-38C0276E5427}"/>
    <cellStyle name="Porcentaje 2 5 5 3" xfId="24475" xr:uid="{C5450FDC-1D9F-4D0E-B47A-AF3DA44550B4}"/>
    <cellStyle name="Porcentaje 2 5 6" xfId="9196" xr:uid="{8D5BDB4C-4AE2-45B0-B215-9EDC29AE1FF5}"/>
    <cellStyle name="Porcentaje 2 5 7" xfId="17930" xr:uid="{2863A706-A790-47AF-BD27-89AE1ADD632F}"/>
    <cellStyle name="Porcentaje 2 5 8" xfId="26665" xr:uid="{CA608B9F-95F1-4931-95B1-8079F7067628}"/>
    <cellStyle name="Porcentaje 2 6" xfId="623" xr:uid="{AC03DE42-A09B-4AF2-8945-F9A0B57E9605}"/>
    <cellStyle name="Porcentaje 2 6 2" xfId="1591" xr:uid="{9FE288A4-28EF-406C-80D1-BDDFE8D6141D}"/>
    <cellStyle name="Porcentaje 2 6 2 2" xfId="3776" xr:uid="{04167C77-2167-433E-9443-2170C693E230}"/>
    <cellStyle name="Porcentaje 2 6 2 2 2" xfId="12525" xr:uid="{C198ED2A-A2BD-4C17-B895-C77494FA4CF8}"/>
    <cellStyle name="Porcentaje 2 6 2 2 3" xfId="21260" xr:uid="{4498478B-FEF5-4038-AC4C-CD0DB9CBF375}"/>
    <cellStyle name="Porcentaje 2 6 2 3" xfId="5970" xr:uid="{7E5A84B9-02E4-4F31-A8F1-C746E32A6585}"/>
    <cellStyle name="Porcentaje 2 6 2 3 2" xfId="14712" xr:uid="{D9475FFE-5F55-46CD-ABB6-FC50358B107B}"/>
    <cellStyle name="Porcentaje 2 6 2 3 3" xfId="23447" xr:uid="{5BC2EBC1-F1C3-4B5E-B48F-6748D3558B66}"/>
    <cellStyle name="Porcentaje 2 6 2 4" xfId="8163" xr:uid="{38E8E839-4651-4226-80A3-F71FE2C6261C}"/>
    <cellStyle name="Porcentaje 2 6 2 4 2" xfId="16901" xr:uid="{0F4167DF-723D-40B0-AD57-DD5699E47F31}"/>
    <cellStyle name="Porcentaje 2 6 2 4 3" xfId="25636" xr:uid="{5E210CD3-CC35-4BC8-9141-2536ED01A459}"/>
    <cellStyle name="Porcentaje 2 6 2 5" xfId="10348" xr:uid="{95B0572A-47DB-43A5-AB1D-1657F70BABE5}"/>
    <cellStyle name="Porcentaje 2 6 2 6" xfId="19082" xr:uid="{688E60DA-FB7E-42C3-8DED-A349EBDBA86D}"/>
    <cellStyle name="Porcentaje 2 6 2 7" xfId="27826" xr:uid="{905A3777-AD95-4057-B012-2AA869570ABE}"/>
    <cellStyle name="Porcentaje 2 6 3" xfId="2815" xr:uid="{B4D21C30-04CA-44B2-B44A-B661A709F8E9}"/>
    <cellStyle name="Porcentaje 2 6 3 2" xfId="11564" xr:uid="{CF401012-6A9A-40DF-B03B-3E3F0C885315}"/>
    <cellStyle name="Porcentaje 2 6 3 3" xfId="20299" xr:uid="{8CB345BC-6E17-4BB2-9EEA-46B310FE5E6C}"/>
    <cellStyle name="Porcentaje 2 6 4" xfId="5001" xr:uid="{E60EFFE1-A3E0-4E70-89F3-205D42A1902D}"/>
    <cellStyle name="Porcentaje 2 6 4 2" xfId="13743" xr:uid="{22435090-5E50-474B-AC98-98A953F81500}"/>
    <cellStyle name="Porcentaje 2 6 4 3" xfId="22478" xr:uid="{E898CC85-5338-4507-96A9-36C925E6895B}"/>
    <cellStyle name="Porcentaje 2 6 5" xfId="7194" xr:uid="{320E4A73-29B6-47DC-AA4E-1A7D4D90EF82}"/>
    <cellStyle name="Porcentaje 2 6 5 2" xfId="15932" xr:uid="{F605B9EB-0ADA-4793-8E42-2B855019BE75}"/>
    <cellStyle name="Porcentaje 2 6 5 3" xfId="24667" xr:uid="{36D0515E-92AF-42C8-8187-3DD051A8F30D}"/>
    <cellStyle name="Porcentaje 2 6 6" xfId="9388" xr:uid="{749D9900-2A4F-477C-8818-2F860A2BD353}"/>
    <cellStyle name="Porcentaje 2 6 7" xfId="18122" xr:uid="{A90FD07A-ACE7-43D3-9139-EFF588163D9B}"/>
    <cellStyle name="Porcentaje 2 6 8" xfId="26857" xr:uid="{A8FF5DFB-BD01-483E-9DE6-4829E8C9349A}"/>
    <cellStyle name="Porcentaje 2 7" xfId="815" xr:uid="{A50FBD33-3586-48AD-8362-42E8A2FDF67E}"/>
    <cellStyle name="Porcentaje 2 7 2" xfId="1783" xr:uid="{FAB92D4B-2B70-4969-88B2-6874AAD66A6E}"/>
    <cellStyle name="Porcentaje 2 7 2 2" xfId="3968" xr:uid="{848D88B4-ACBF-4313-8972-578094D723DF}"/>
    <cellStyle name="Porcentaje 2 7 2 2 2" xfId="12717" xr:uid="{42DE1998-5857-41BB-8934-CB732F295BCD}"/>
    <cellStyle name="Porcentaje 2 7 2 2 3" xfId="21452" xr:uid="{23D67EF4-ED3B-4931-B080-00A24F688B56}"/>
    <cellStyle name="Porcentaje 2 7 2 3" xfId="6162" xr:uid="{D62AB27C-14B6-4870-A706-839A2A1CB71A}"/>
    <cellStyle name="Porcentaje 2 7 2 3 2" xfId="14904" xr:uid="{835A0FEB-DD66-41C7-93DD-D7E787DE6F9C}"/>
    <cellStyle name="Porcentaje 2 7 2 3 3" xfId="23639" xr:uid="{EB3E08DE-D96D-45E8-B58B-5A8B0E7AB118}"/>
    <cellStyle name="Porcentaje 2 7 2 4" xfId="8355" xr:uid="{0AF5416B-3324-4F6C-9E5E-F07A39790850}"/>
    <cellStyle name="Porcentaje 2 7 2 4 2" xfId="17093" xr:uid="{64A46D90-FD9D-4738-A52A-58259B79C4BF}"/>
    <cellStyle name="Porcentaje 2 7 2 4 3" xfId="25828" xr:uid="{FFC639EF-6C09-4A4E-889E-F1244F8FC421}"/>
    <cellStyle name="Porcentaje 2 7 2 5" xfId="10540" xr:uid="{15EBA8A3-D17F-423E-B89C-F937D4CD7DD7}"/>
    <cellStyle name="Porcentaje 2 7 2 6" xfId="19274" xr:uid="{CA2BF5D0-0F53-495D-BE46-B079C01D34C1}"/>
    <cellStyle name="Porcentaje 2 7 2 7" xfId="28018" xr:uid="{79D10D9A-44D0-4708-8A9A-B85E343FD0E0}"/>
    <cellStyle name="Porcentaje 2 7 3" xfId="3007" xr:uid="{31FAE9B8-AC8A-4A32-8F44-82CA4E298601}"/>
    <cellStyle name="Porcentaje 2 7 3 2" xfId="11756" xr:uid="{B7E41E24-7921-48C1-8600-A70A5E34B6DD}"/>
    <cellStyle name="Porcentaje 2 7 3 3" xfId="20491" xr:uid="{C4D8BF90-0DF6-4036-BCDB-32C6C2BF8AFA}"/>
    <cellStyle name="Porcentaje 2 7 4" xfId="5193" xr:uid="{20AF2698-733A-439A-9B22-4AA941E0E560}"/>
    <cellStyle name="Porcentaje 2 7 4 2" xfId="13935" xr:uid="{08B937F1-4E93-4D43-8FC6-9E4F9FABB1B8}"/>
    <cellStyle name="Porcentaje 2 7 4 3" xfId="22670" xr:uid="{02E13CE3-B6D7-49BE-9F14-81D646383601}"/>
    <cellStyle name="Porcentaje 2 7 5" xfId="7386" xr:uid="{E59EFF96-05E1-4819-BAEA-72C49CA9A790}"/>
    <cellStyle name="Porcentaje 2 7 5 2" xfId="16124" xr:uid="{832BE6E8-49FA-4709-9291-A90443485C24}"/>
    <cellStyle name="Porcentaje 2 7 5 3" xfId="24859" xr:uid="{C8286697-0606-460B-A565-35606A47D9E7}"/>
    <cellStyle name="Porcentaje 2 7 6" xfId="9580" xr:uid="{0B8E5922-F62E-431E-8D60-3BBAB5BA3F14}"/>
    <cellStyle name="Porcentaje 2 7 7" xfId="18314" xr:uid="{F283E24F-1C4F-4381-AA2E-8ECC5A8A070A}"/>
    <cellStyle name="Porcentaje 2 7 8" xfId="27049" xr:uid="{6BC8B2E3-C56A-4173-BE4E-11DFA4A1AC72}"/>
    <cellStyle name="Porcentaje 2 8" xfId="1009" xr:uid="{EA6FA0D0-01D1-4DA3-872A-FC34E947C75E}"/>
    <cellStyle name="Porcentaje 2 8 2" xfId="3200" xr:uid="{B40B350F-A065-4157-8C33-416A286A25C7}"/>
    <cellStyle name="Porcentaje 2 8 2 2" xfId="11949" xr:uid="{B7288C3D-17B9-4F7E-AE2A-1CE51EA14BB5}"/>
    <cellStyle name="Porcentaje 2 8 2 3" xfId="20684" xr:uid="{6F78BAA2-DB88-476E-B6F0-238CF96A5594}"/>
    <cellStyle name="Porcentaje 2 8 3" xfId="5388" xr:uid="{C5F24C59-D9CF-49E7-9145-4CB1ECB1CFDD}"/>
    <cellStyle name="Porcentaje 2 8 3 2" xfId="14130" xr:uid="{5435485B-1160-4BBC-837D-49B8466EF689}"/>
    <cellStyle name="Porcentaje 2 8 3 3" xfId="22865" xr:uid="{FCFD00C4-954C-4A37-A146-BDC2D4400A98}"/>
    <cellStyle name="Porcentaje 2 8 4" xfId="7581" xr:uid="{06D3C48F-3E70-4DAB-A674-93091E546ABA}"/>
    <cellStyle name="Porcentaje 2 8 4 2" xfId="16319" xr:uid="{3578CE59-DF26-4553-8741-C67EF96892E1}"/>
    <cellStyle name="Porcentaje 2 8 4 3" xfId="25054" xr:uid="{784B038C-545A-483F-B6B6-10B699781B59}"/>
    <cellStyle name="Porcentaje 2 8 5" xfId="9772" xr:uid="{1461C96A-4FDF-4B05-90C6-051B5A0B95CE}"/>
    <cellStyle name="Porcentaje 2 8 6" xfId="18506" xr:uid="{4203148F-4BE2-4DDE-8B07-FEDC53D95538}"/>
    <cellStyle name="Porcentaje 2 8 7" xfId="27244" xr:uid="{1754F189-3902-4A1C-B3A8-F3A5DE8BB9C4}"/>
    <cellStyle name="Porcentaje 2 9" xfId="1951" xr:uid="{E471C570-9C7D-4522-8199-ADD8C3A031D7}"/>
    <cellStyle name="Porcentaje 20" xfId="23" xr:uid="{6B9259AF-33CA-4B02-8EAE-3491F6B48BD2}"/>
    <cellStyle name="Porcentaje 3" xfId="71" xr:uid="{B4544AB7-CF3F-4FCE-B22B-E6328EFCC11D}"/>
    <cellStyle name="Porcentaje 3 10" xfId="4449" xr:uid="{02069C32-47F6-4379-BB78-8E2DC0A3023B}"/>
    <cellStyle name="Porcentaje 3 10 2" xfId="13191" xr:uid="{06FC9F05-F6CF-458D-8917-D808DE182015}"/>
    <cellStyle name="Porcentaje 3 10 3" xfId="21926" xr:uid="{2400F6FF-3700-48D4-AD22-1EFE4629DFC1}"/>
    <cellStyle name="Porcentaje 3 11" xfId="6642" xr:uid="{20F6D053-1E39-41D3-A967-4A875370B5E6}"/>
    <cellStyle name="Porcentaje 3 11 2" xfId="15380" xr:uid="{180C58FF-7AF6-4F4D-82FB-3F5F87C39951}"/>
    <cellStyle name="Porcentaje 3 11 3" xfId="24115" xr:uid="{01957140-246D-4750-A2CB-38059DDB822F}"/>
    <cellStyle name="Porcentaje 3 12" xfId="8836" xr:uid="{E6BBDA81-B299-4A41-A7FA-56CCF8812014}"/>
    <cellStyle name="Porcentaje 3 13" xfId="17570" xr:uid="{05FF27BB-AD3D-4726-9366-20D1792F19BC}"/>
    <cellStyle name="Porcentaje 3 14" xfId="26305" xr:uid="{A1A836A1-EA45-4B8C-8D5C-94BE13341217}"/>
    <cellStyle name="Porcentaje 3 2" xfId="167" xr:uid="{3AE45901-BF86-4D4C-A352-4715F9468D0D}"/>
    <cellStyle name="Porcentaje 3 2 10" xfId="6738" xr:uid="{7BC86F18-61C4-4A68-B08A-CF8526260D53}"/>
    <cellStyle name="Porcentaje 3 2 10 2" xfId="15476" xr:uid="{352801DA-A69E-4BD7-AB38-2B3B95DB5956}"/>
    <cellStyle name="Porcentaje 3 2 10 3" xfId="24211" xr:uid="{3A24CE3D-5F4C-441E-A464-80E2F51CEC0E}"/>
    <cellStyle name="Porcentaje 3 2 11" xfId="8932" xr:uid="{EA23B97A-351F-4B7A-94C7-F7DCB4FD40B1}"/>
    <cellStyle name="Porcentaje 3 2 12" xfId="17666" xr:uid="{4EB1C492-5FC5-4973-AE64-6C69FBE5D9FE}"/>
    <cellStyle name="Porcentaje 3 2 13" xfId="26401" xr:uid="{7361463B-343E-4B8D-87B5-0844410F959E}"/>
    <cellStyle name="Porcentaje 3 2 2" xfId="359" xr:uid="{CDD28A61-91C8-42E9-904A-42939D8A1EB2}"/>
    <cellStyle name="Porcentaje 3 2 2 2" xfId="1327" xr:uid="{FC7F8F0D-0BD8-4CA6-A377-1415581C05F6}"/>
    <cellStyle name="Porcentaje 3 2 2 2 2" xfId="3512" xr:uid="{DDE830BE-B84A-437F-B670-87ADFCE5F9D5}"/>
    <cellStyle name="Porcentaje 3 2 2 2 2 2" xfId="12261" xr:uid="{D3E0FC7D-C02D-48A7-9ECE-A6EB8E8ED1E7}"/>
    <cellStyle name="Porcentaje 3 2 2 2 2 3" xfId="20996" xr:uid="{ECEF002A-4256-4A04-97C1-368DB0713E32}"/>
    <cellStyle name="Porcentaje 3 2 2 2 3" xfId="5706" xr:uid="{07E53EF3-EA20-4619-841F-4FE64275DB5D}"/>
    <cellStyle name="Porcentaje 3 2 2 2 3 2" xfId="14448" xr:uid="{698C44E8-EFE2-4C68-9293-9C0AA1AE8C46}"/>
    <cellStyle name="Porcentaje 3 2 2 2 3 3" xfId="23183" xr:uid="{27D1A4A6-BDD2-4C6C-A237-2941C7C39788}"/>
    <cellStyle name="Porcentaje 3 2 2 2 4" xfId="7899" xr:uid="{A90A97D5-DC39-42F0-851A-2D1F9F41FCAF}"/>
    <cellStyle name="Porcentaje 3 2 2 2 4 2" xfId="16637" xr:uid="{C464713F-8994-49FB-B483-24C9219A0965}"/>
    <cellStyle name="Porcentaje 3 2 2 2 4 3" xfId="25372" xr:uid="{ED990E92-6A79-4645-A85E-1F7787B9F239}"/>
    <cellStyle name="Porcentaje 3 2 2 2 5" xfId="10084" xr:uid="{9E4EBB07-2D47-46F3-80DF-C3FD53EECCC2}"/>
    <cellStyle name="Porcentaje 3 2 2 2 6" xfId="18818" xr:uid="{F754635A-503E-4A67-AF79-A160EC9FBBFE}"/>
    <cellStyle name="Porcentaje 3 2 2 2 7" xfId="27562" xr:uid="{F3721C35-B6FE-4067-A2B8-5BB352F85521}"/>
    <cellStyle name="Porcentaje 3 2 2 3" xfId="2551" xr:uid="{4C64F4A5-3BCC-4B45-9C1C-6E0BF3E27680}"/>
    <cellStyle name="Porcentaje 3 2 2 3 2" xfId="11300" xr:uid="{0AD710EF-B153-4518-8CC3-88A830A0C938}"/>
    <cellStyle name="Porcentaje 3 2 2 3 3" xfId="20035" xr:uid="{D7A307B6-B3F1-46C2-9930-B0CBD0BA21DD}"/>
    <cellStyle name="Porcentaje 3 2 2 4" xfId="4737" xr:uid="{CBD5B190-5D50-4B46-A95C-741CD7BCB500}"/>
    <cellStyle name="Porcentaje 3 2 2 4 2" xfId="13479" xr:uid="{C5D3A11F-087C-4F2D-A94C-AAC110D6A1FC}"/>
    <cellStyle name="Porcentaje 3 2 2 4 3" xfId="22214" xr:uid="{B33CCEAC-9569-444F-9FBE-823D51284A3B}"/>
    <cellStyle name="Porcentaje 3 2 2 5" xfId="6930" xr:uid="{8C85D517-3BD1-47C0-A2A8-74DE7C8BF3CF}"/>
    <cellStyle name="Porcentaje 3 2 2 5 2" xfId="15668" xr:uid="{69026887-99A7-4970-8D3E-2ED65C6FD46F}"/>
    <cellStyle name="Porcentaje 3 2 2 5 3" xfId="24403" xr:uid="{C7057D0B-9CD7-42FB-8806-A0A3168E621A}"/>
    <cellStyle name="Porcentaje 3 2 2 6" xfId="9124" xr:uid="{496DA773-856B-4CA6-9AEB-DE68904D384B}"/>
    <cellStyle name="Porcentaje 3 2 2 7" xfId="17858" xr:uid="{160516E0-23C3-488D-A12B-E87682665427}"/>
    <cellStyle name="Porcentaje 3 2 2 8" xfId="26593" xr:uid="{3631E17A-6578-471D-8EF0-1C8F28EAC3EF}"/>
    <cellStyle name="Porcentaje 3 2 3" xfId="551" xr:uid="{2280A74D-8216-4FA9-AC4E-0F1A8CD3ECC4}"/>
    <cellStyle name="Porcentaje 3 2 3 2" xfId="1519" xr:uid="{6A08CE36-3F4C-4EC9-AE77-BD8002096683}"/>
    <cellStyle name="Porcentaje 3 2 3 2 2" xfId="3704" xr:uid="{629F098C-0ED8-4200-9ED7-98E222E0EB7B}"/>
    <cellStyle name="Porcentaje 3 2 3 2 2 2" xfId="12453" xr:uid="{09A9E0BD-5783-4D90-8210-4E35E13BBA23}"/>
    <cellStyle name="Porcentaje 3 2 3 2 2 3" xfId="21188" xr:uid="{55B54510-AC1B-4885-8E2C-7F3DFE032EA5}"/>
    <cellStyle name="Porcentaje 3 2 3 2 3" xfId="5898" xr:uid="{19E32DB9-9BA5-425E-8CD9-B53F3A642A97}"/>
    <cellStyle name="Porcentaje 3 2 3 2 3 2" xfId="14640" xr:uid="{F568FBA8-250D-4633-A197-E60D02ABE97D}"/>
    <cellStyle name="Porcentaje 3 2 3 2 3 3" xfId="23375" xr:uid="{AC62DBBE-50CD-4472-B729-52F67341FC60}"/>
    <cellStyle name="Porcentaje 3 2 3 2 4" xfId="8091" xr:uid="{463122F0-A907-4683-8749-87B52F0DF57A}"/>
    <cellStyle name="Porcentaje 3 2 3 2 4 2" xfId="16829" xr:uid="{384FC4C9-ED22-4AA8-935E-2217E3007B32}"/>
    <cellStyle name="Porcentaje 3 2 3 2 4 3" xfId="25564" xr:uid="{C6A348AA-BD02-4AAD-92C5-580785275516}"/>
    <cellStyle name="Porcentaje 3 2 3 2 5" xfId="10276" xr:uid="{4D92B654-C187-4EF8-94F8-5CB261A386C5}"/>
    <cellStyle name="Porcentaje 3 2 3 2 6" xfId="19010" xr:uid="{0CCB1E4C-DA5D-43DC-8649-78F4A9B84432}"/>
    <cellStyle name="Porcentaje 3 2 3 2 7" xfId="27754" xr:uid="{4520100E-CCD2-41CB-B401-CA51104118B3}"/>
    <cellStyle name="Porcentaje 3 2 3 3" xfId="2743" xr:uid="{3F8FF50A-2807-4A03-84A6-8F410D92282E}"/>
    <cellStyle name="Porcentaje 3 2 3 3 2" xfId="11492" xr:uid="{0FA8A0C8-FEF6-44FD-ADD0-2CE0E2801639}"/>
    <cellStyle name="Porcentaje 3 2 3 3 3" xfId="20227" xr:uid="{C8FB7B25-752E-4D7C-9987-AB3B8350DF7F}"/>
    <cellStyle name="Porcentaje 3 2 3 4" xfId="4929" xr:uid="{A6227F15-7006-4D18-8ACB-D00D6E8FBEB4}"/>
    <cellStyle name="Porcentaje 3 2 3 4 2" xfId="13671" xr:uid="{C52E9ACD-93B0-4E7C-9389-E6D65AA2E459}"/>
    <cellStyle name="Porcentaje 3 2 3 4 3" xfId="22406" xr:uid="{E10BF09B-DC66-4091-8345-1AE84F170529}"/>
    <cellStyle name="Porcentaje 3 2 3 5" xfId="7122" xr:uid="{06C7AB70-2C7B-47B9-8181-73D5AAD9BF42}"/>
    <cellStyle name="Porcentaje 3 2 3 5 2" xfId="15860" xr:uid="{C97E1F50-B5EF-4B94-AB98-13E21BC71553}"/>
    <cellStyle name="Porcentaje 3 2 3 5 3" xfId="24595" xr:uid="{DBFC2AAB-CAAB-42BD-840C-B197A2E2A185}"/>
    <cellStyle name="Porcentaje 3 2 3 6" xfId="9316" xr:uid="{FB5F7A4F-6CA4-455B-8469-B43EFFAEEEC6}"/>
    <cellStyle name="Porcentaje 3 2 3 7" xfId="18050" xr:uid="{D9115ED7-1CC3-4158-84FB-BD3A16F39B34}"/>
    <cellStyle name="Porcentaje 3 2 3 8" xfId="26785" xr:uid="{753E3589-C00A-4EAC-9B8D-461E55A02F9C}"/>
    <cellStyle name="Porcentaje 3 2 4" xfId="743" xr:uid="{69E05735-041F-4890-9877-C6B6B0C3578A}"/>
    <cellStyle name="Porcentaje 3 2 4 2" xfId="1711" xr:uid="{7196A579-FE72-43D8-8DBE-ABEB0B26748B}"/>
    <cellStyle name="Porcentaje 3 2 4 2 2" xfId="3896" xr:uid="{81BEC8E3-4A5D-4E43-A05F-20C2C17C837E}"/>
    <cellStyle name="Porcentaje 3 2 4 2 2 2" xfId="12645" xr:uid="{E49D31A5-DAEE-426E-8EA0-AAF37E457309}"/>
    <cellStyle name="Porcentaje 3 2 4 2 2 3" xfId="21380" xr:uid="{E8E5AAC9-889D-42C3-8A4F-A2FD77A8D809}"/>
    <cellStyle name="Porcentaje 3 2 4 2 3" xfId="6090" xr:uid="{A36E9712-765E-43D2-944C-C4D5D4F852E1}"/>
    <cellStyle name="Porcentaje 3 2 4 2 3 2" xfId="14832" xr:uid="{692E464F-2E8E-4E15-8CB6-AF326AE8A593}"/>
    <cellStyle name="Porcentaje 3 2 4 2 3 3" xfId="23567" xr:uid="{05BE4959-BF87-449D-B2FC-9E0F295E2ECF}"/>
    <cellStyle name="Porcentaje 3 2 4 2 4" xfId="8283" xr:uid="{C39338FE-6CD3-49B6-94E9-06F15B8F93D3}"/>
    <cellStyle name="Porcentaje 3 2 4 2 4 2" xfId="17021" xr:uid="{1F6D6BD7-A8CA-4FD4-A923-7380EE83CE21}"/>
    <cellStyle name="Porcentaje 3 2 4 2 4 3" xfId="25756" xr:uid="{9FA3B13F-0E7D-4AEE-8F4B-53CED4AAC4A9}"/>
    <cellStyle name="Porcentaje 3 2 4 2 5" xfId="10468" xr:uid="{03BC64FA-5082-4395-95ED-2CD008D16237}"/>
    <cellStyle name="Porcentaje 3 2 4 2 6" xfId="19202" xr:uid="{0EE6C129-F69E-4891-AA5E-5DEF2FFCE485}"/>
    <cellStyle name="Porcentaje 3 2 4 2 7" xfId="27946" xr:uid="{0F420F12-22BD-4F41-8662-478DE4431059}"/>
    <cellStyle name="Porcentaje 3 2 4 3" xfId="2935" xr:uid="{3D03D8BC-6C8B-4AF8-9C80-E7AD200AA1DE}"/>
    <cellStyle name="Porcentaje 3 2 4 3 2" xfId="11684" xr:uid="{E8B4B206-83E1-49B5-96E6-73D09593B610}"/>
    <cellStyle name="Porcentaje 3 2 4 3 3" xfId="20419" xr:uid="{9BC0CF28-03F4-4D90-9C8B-8004FAE9B1D1}"/>
    <cellStyle name="Porcentaje 3 2 4 4" xfId="5121" xr:uid="{8C5A4E99-719C-4444-930C-98CB0A755352}"/>
    <cellStyle name="Porcentaje 3 2 4 4 2" xfId="13863" xr:uid="{1268B741-BEBA-457A-8D23-0D7B456BAB5B}"/>
    <cellStyle name="Porcentaje 3 2 4 4 3" xfId="22598" xr:uid="{313419DD-AF3B-4E29-AA19-AF4202E67B8A}"/>
    <cellStyle name="Porcentaje 3 2 4 5" xfId="7314" xr:uid="{BC6DF8B4-42BE-4E0B-8F90-086697BA51EB}"/>
    <cellStyle name="Porcentaje 3 2 4 5 2" xfId="16052" xr:uid="{640709AB-C689-442E-A99E-BC69AF1E9D8F}"/>
    <cellStyle name="Porcentaje 3 2 4 5 3" xfId="24787" xr:uid="{A3F2A54B-4E2A-43DE-9739-D01A0186C5CB}"/>
    <cellStyle name="Porcentaje 3 2 4 6" xfId="9508" xr:uid="{48D493BE-B5F6-4634-B5FF-46BC32856773}"/>
    <cellStyle name="Porcentaje 3 2 4 7" xfId="18242" xr:uid="{D6FE5A21-8634-4620-B4D9-59A0465049AA}"/>
    <cellStyle name="Porcentaje 3 2 4 8" xfId="26977" xr:uid="{0392AE83-1237-4BA6-BFBA-B3AA4F418791}"/>
    <cellStyle name="Porcentaje 3 2 5" xfId="935" xr:uid="{F38C97E9-BCEB-4AF5-8AFE-583101AF7FCE}"/>
    <cellStyle name="Porcentaje 3 2 5 2" xfId="1903" xr:uid="{B9205EE2-C9DD-4CB2-8DC8-4ED808E9C5DA}"/>
    <cellStyle name="Porcentaje 3 2 5 2 2" xfId="4088" xr:uid="{2FB497C3-5942-448F-B497-10A6C3B7DC6E}"/>
    <cellStyle name="Porcentaje 3 2 5 2 2 2" xfId="12837" xr:uid="{9F354C1F-1159-40E2-B017-07CCF2CF8091}"/>
    <cellStyle name="Porcentaje 3 2 5 2 2 3" xfId="21572" xr:uid="{74B94D06-1858-46E6-B074-FF07F30957A6}"/>
    <cellStyle name="Porcentaje 3 2 5 2 3" xfId="6282" xr:uid="{14662B89-494E-4109-9BB5-0E610BA1E1D4}"/>
    <cellStyle name="Porcentaje 3 2 5 2 3 2" xfId="15024" xr:uid="{3FFD6ECA-F8DA-4892-BE1C-52FE98328988}"/>
    <cellStyle name="Porcentaje 3 2 5 2 3 3" xfId="23759" xr:uid="{9452C03D-E64B-4627-9268-C04C65D041EF}"/>
    <cellStyle name="Porcentaje 3 2 5 2 4" xfId="8475" xr:uid="{70C74982-01CE-4602-BE03-10DB17AA8941}"/>
    <cellStyle name="Porcentaje 3 2 5 2 4 2" xfId="17213" xr:uid="{47DC07A6-36BF-43DF-84F8-269245011106}"/>
    <cellStyle name="Porcentaje 3 2 5 2 4 3" xfId="25948" xr:uid="{C021B1C1-6009-4983-B83F-13581FF4F077}"/>
    <cellStyle name="Porcentaje 3 2 5 2 5" xfId="10660" xr:uid="{7142C750-F719-43E9-8547-A85009CD805D}"/>
    <cellStyle name="Porcentaje 3 2 5 2 6" xfId="19394" xr:uid="{EDE10F3D-A063-4E45-ACAE-B4FE3CE9FE59}"/>
    <cellStyle name="Porcentaje 3 2 5 2 7" xfId="28138" xr:uid="{7621ECCA-4E51-4859-8B78-94D16EAFE177}"/>
    <cellStyle name="Porcentaje 3 2 5 3" xfId="3127" xr:uid="{11553BEF-969A-481C-9C64-F0005D80965B}"/>
    <cellStyle name="Porcentaje 3 2 5 3 2" xfId="11876" xr:uid="{426BBF8E-664A-4B80-ABB9-937D2C435D04}"/>
    <cellStyle name="Porcentaje 3 2 5 3 3" xfId="20611" xr:uid="{9AC8E47C-26F8-4C99-A6D5-21DB2FC72103}"/>
    <cellStyle name="Porcentaje 3 2 5 4" xfId="5313" xr:uid="{6C8D266C-9047-404D-91A0-FC2FFFB65F2E}"/>
    <cellStyle name="Porcentaje 3 2 5 4 2" xfId="14055" xr:uid="{D74F52FB-0A75-47E1-8674-F3A5FADBF50A}"/>
    <cellStyle name="Porcentaje 3 2 5 4 3" xfId="22790" xr:uid="{CAA94AAF-E737-46F6-B7A5-F7211F20A0FC}"/>
    <cellStyle name="Porcentaje 3 2 5 5" xfId="7506" xr:uid="{62C4F6AB-B088-4B73-BB80-17CA2213CD95}"/>
    <cellStyle name="Porcentaje 3 2 5 5 2" xfId="16244" xr:uid="{0BBFAD35-4D52-494B-A614-8776DFA20084}"/>
    <cellStyle name="Porcentaje 3 2 5 5 3" xfId="24979" xr:uid="{0568D795-0682-4643-B6C3-280A1158F1A1}"/>
    <cellStyle name="Porcentaje 3 2 5 6" xfId="9700" xr:uid="{9CF6F0AF-8E36-43FE-B3A9-559B7AC4EA1D}"/>
    <cellStyle name="Porcentaje 3 2 5 7" xfId="18434" xr:uid="{48B0A780-BA45-423B-884D-C029DB2B1738}"/>
    <cellStyle name="Porcentaje 3 2 5 8" xfId="27169" xr:uid="{68CD06A3-0E72-4083-AA69-DF08CEEF2B91}"/>
    <cellStyle name="Porcentaje 3 2 6" xfId="1129" xr:uid="{57451CAA-281C-498E-8CC6-F2FAEE9E88A5}"/>
    <cellStyle name="Porcentaje 3 2 6 2" xfId="3320" xr:uid="{588BF59C-9B2D-455F-8502-DC37A5F6ED81}"/>
    <cellStyle name="Porcentaje 3 2 6 2 2" xfId="12069" xr:uid="{D430C2DF-B857-428B-B259-C9B0C853AC75}"/>
    <cellStyle name="Porcentaje 3 2 6 2 3" xfId="20804" xr:uid="{3FF66951-CA97-4787-A550-7B2ECDFC4515}"/>
    <cellStyle name="Porcentaje 3 2 6 3" xfId="5508" xr:uid="{F7D771F4-729E-414F-9080-77CFD246068C}"/>
    <cellStyle name="Porcentaje 3 2 6 3 2" xfId="14250" xr:uid="{E2A779BE-EC41-47C8-907A-ECAAA784EC49}"/>
    <cellStyle name="Porcentaje 3 2 6 3 3" xfId="22985" xr:uid="{84BCA91E-141F-4026-B423-29852BEA0809}"/>
    <cellStyle name="Porcentaje 3 2 6 4" xfId="7701" xr:uid="{DA66BA2F-88C0-4C92-9757-4365FCB5C9A6}"/>
    <cellStyle name="Porcentaje 3 2 6 4 2" xfId="16439" xr:uid="{1B80907D-C3B8-4CE8-9A45-15F79CA4A9CC}"/>
    <cellStyle name="Porcentaje 3 2 6 4 3" xfId="25174" xr:uid="{4C864545-E2A7-48EA-A547-233F9C930340}"/>
    <cellStyle name="Porcentaje 3 2 6 5" xfId="9892" xr:uid="{FFE030C4-D6C0-416A-832C-CF25580522BB}"/>
    <cellStyle name="Porcentaje 3 2 6 6" xfId="18626" xr:uid="{A2D3AFCB-5400-4326-84CC-DB1FB0686DED}"/>
    <cellStyle name="Porcentaje 3 2 6 7" xfId="27364" xr:uid="{26FBD6B8-A73E-4CD6-876F-AC8B43526334}"/>
    <cellStyle name="Porcentaje 3 2 7" xfId="2165" xr:uid="{ED260044-290B-432F-B6BA-53C6E8CF8BC8}"/>
    <cellStyle name="Porcentaje 3 2 7 2" xfId="4345" xr:uid="{DB2EF9E7-5832-4DA5-92C7-91DB5334856A}"/>
    <cellStyle name="Porcentaje 3 2 7 2 2" xfId="13094" xr:uid="{7C3E711A-A340-4B88-B45E-84F79DADE65D}"/>
    <cellStyle name="Porcentaje 3 2 7 2 3" xfId="21829" xr:uid="{4ED15889-DC5F-4008-A5D2-44EEBFF4B2F9}"/>
    <cellStyle name="Porcentaje 3 2 7 3" xfId="6542" xr:uid="{409F60FA-1C8C-49D6-86AF-7F1FAD3B993A}"/>
    <cellStyle name="Porcentaje 3 2 7 3 2" xfId="15284" xr:uid="{93759E01-21F6-47D9-9FDF-A397367214F5}"/>
    <cellStyle name="Porcentaje 3 2 7 3 3" xfId="24019" xr:uid="{059ABA65-31A4-477E-88CD-49ACCFEED375}"/>
    <cellStyle name="Porcentaje 3 2 7 4" xfId="8736" xr:uid="{155FB414-E738-4BAD-891E-A6EDBF8F0F61}"/>
    <cellStyle name="Porcentaje 3 2 7 4 2" xfId="17473" xr:uid="{D48FD6A7-31FC-4DB0-8BEE-396DAA2E7554}"/>
    <cellStyle name="Porcentaje 3 2 7 4 3" xfId="26208" xr:uid="{00FA7E80-5217-4239-9549-0606F762B615}"/>
    <cellStyle name="Porcentaje 3 2 7 5" xfId="10917" xr:uid="{BC31B96C-AE9E-43A6-AB51-A8A3B8399331}"/>
    <cellStyle name="Porcentaje 3 2 7 6" xfId="19652" xr:uid="{2599D439-3851-4DE8-B10A-3E4FE21464C7}"/>
    <cellStyle name="Porcentaje 3 2 7 7" xfId="28399" xr:uid="{FAFCEF02-A6EA-4EB2-89E5-BDD465724478}"/>
    <cellStyle name="Porcentaje 3 2 8" xfId="2359" xr:uid="{506E46F4-42D0-4611-9882-785810725E4E}"/>
    <cellStyle name="Porcentaje 3 2 8 2" xfId="11108" xr:uid="{5BF8EA17-A5B6-44E9-8B79-53E2838AA8DE}"/>
    <cellStyle name="Porcentaje 3 2 8 3" xfId="19843" xr:uid="{732FD5E7-8FA3-47E9-BA40-47AF6F2EE72D}"/>
    <cellStyle name="Porcentaje 3 2 9" xfId="4545" xr:uid="{03B4152F-4A91-42A5-ABE3-B7C29A35CC95}"/>
    <cellStyle name="Porcentaje 3 2 9 2" xfId="13287" xr:uid="{D9BB68E8-CD7C-4F5B-A0D4-51B3C1C65F73}"/>
    <cellStyle name="Porcentaje 3 2 9 3" xfId="22022" xr:uid="{4C358889-1978-434A-BD8D-85FBB7DCAC65}"/>
    <cellStyle name="Porcentaje 3 3" xfId="263" xr:uid="{E5CB45AC-0362-4377-B3F4-78313F808C89}"/>
    <cellStyle name="Porcentaje 3 3 2" xfId="1231" xr:uid="{1DFA293B-FB7F-4F05-94AF-530A2436BEBF}"/>
    <cellStyle name="Porcentaje 3 3 2 2" xfId="3416" xr:uid="{E5CAF9F4-8F4C-4621-A5D6-F4C04E71D873}"/>
    <cellStyle name="Porcentaje 3 3 2 2 2" xfId="12165" xr:uid="{19082F7E-B1D5-4B46-ACB3-9566BDCEDABE}"/>
    <cellStyle name="Porcentaje 3 3 2 2 3" xfId="20900" xr:uid="{6E0259FF-E442-4ACD-B90C-CF2474EAC7AA}"/>
    <cellStyle name="Porcentaje 3 3 2 3" xfId="5610" xr:uid="{F730EA6C-9E29-4B7F-A494-9C813285BF0A}"/>
    <cellStyle name="Porcentaje 3 3 2 3 2" xfId="14352" xr:uid="{AB9521FF-AAAC-47A4-93D0-A75814665261}"/>
    <cellStyle name="Porcentaje 3 3 2 3 3" xfId="23087" xr:uid="{2D8B1B4C-54E8-4B48-8432-A2CDE1AFE058}"/>
    <cellStyle name="Porcentaje 3 3 2 4" xfId="7803" xr:uid="{76DFF1FE-85BA-4FD9-9BAC-2EDF1F8A4570}"/>
    <cellStyle name="Porcentaje 3 3 2 4 2" xfId="16541" xr:uid="{3D4FDA02-8353-49ED-B6CC-B771A3EB4EFA}"/>
    <cellStyle name="Porcentaje 3 3 2 4 3" xfId="25276" xr:uid="{26D2542C-5A0D-480D-A5A6-0A5716A7A347}"/>
    <cellStyle name="Porcentaje 3 3 2 5" xfId="9988" xr:uid="{AEDA5333-6545-4CD6-9A27-B89E49B9C64A}"/>
    <cellStyle name="Porcentaje 3 3 2 6" xfId="18722" xr:uid="{D69B4F4C-B1C5-4B23-AEBA-613627DA1627}"/>
    <cellStyle name="Porcentaje 3 3 2 7" xfId="27466" xr:uid="{56730857-4E86-44A7-8000-D6A48FC6F9E4}"/>
    <cellStyle name="Porcentaje 3 3 3" xfId="2455" xr:uid="{FB6B01F2-68B9-45CC-8057-F83C0D53FFD5}"/>
    <cellStyle name="Porcentaje 3 3 3 2" xfId="11204" xr:uid="{9FDBB235-A3FD-4EEE-8D72-64CA2A8753D7}"/>
    <cellStyle name="Porcentaje 3 3 3 3" xfId="19939" xr:uid="{7D10D929-9B57-4A30-8968-C4C60F21BA1D}"/>
    <cellStyle name="Porcentaje 3 3 4" xfId="4641" xr:uid="{8DD1BC97-FD15-4498-AE8E-AC65F49B1D57}"/>
    <cellStyle name="Porcentaje 3 3 4 2" xfId="13383" xr:uid="{FF26769B-4E19-4D8F-A072-B833548AF7C3}"/>
    <cellStyle name="Porcentaje 3 3 4 3" xfId="22118" xr:uid="{FB778F01-97EE-48C0-83F6-C4E225D16B68}"/>
    <cellStyle name="Porcentaje 3 3 5" xfId="6834" xr:uid="{901A6A25-F7CE-467F-AAAC-4BA0F5DEA9AE}"/>
    <cellStyle name="Porcentaje 3 3 5 2" xfId="15572" xr:uid="{A3C84627-A2C2-4FBA-81E0-37207278CA42}"/>
    <cellStyle name="Porcentaje 3 3 5 3" xfId="24307" xr:uid="{643B830C-9075-493B-B186-C5FDFB7416AD}"/>
    <cellStyle name="Porcentaje 3 3 6" xfId="9028" xr:uid="{889DD973-9FC2-4C88-9913-1C6BBF85284E}"/>
    <cellStyle name="Porcentaje 3 3 7" xfId="17762" xr:uid="{8EF66797-8AAF-4CC9-81CD-CACE507179BD}"/>
    <cellStyle name="Porcentaje 3 3 8" xfId="26497" xr:uid="{A9A960FB-6BCE-4078-BAC3-E139FA3E9558}"/>
    <cellStyle name="Porcentaje 3 4" xfId="455" xr:uid="{FAD2A707-F023-4B6D-A3F6-0BAB6D2A5ADC}"/>
    <cellStyle name="Porcentaje 3 4 2" xfId="1423" xr:uid="{85A945F1-2661-49CF-89F9-56423C19EEE3}"/>
    <cellStyle name="Porcentaje 3 4 2 2" xfId="3608" xr:uid="{B8BF0677-7841-4CF5-8A3D-DC69C8373953}"/>
    <cellStyle name="Porcentaje 3 4 2 2 2" xfId="12357" xr:uid="{5FC87895-BE67-47A8-982F-63722BADD398}"/>
    <cellStyle name="Porcentaje 3 4 2 2 3" xfId="21092" xr:uid="{5EBAFC24-10CF-4C39-9CCE-99D366CD44C6}"/>
    <cellStyle name="Porcentaje 3 4 2 3" xfId="5802" xr:uid="{DC58C7CE-6552-4B32-A91C-169300EE3E07}"/>
    <cellStyle name="Porcentaje 3 4 2 3 2" xfId="14544" xr:uid="{BD544F24-F622-42F1-BDFA-2275112C5DA6}"/>
    <cellStyle name="Porcentaje 3 4 2 3 3" xfId="23279" xr:uid="{153C0FF9-64C4-4E33-860C-327084457BA0}"/>
    <cellStyle name="Porcentaje 3 4 2 4" xfId="7995" xr:uid="{DB7A7132-AEC1-44FC-ACD1-629EEC0B151E}"/>
    <cellStyle name="Porcentaje 3 4 2 4 2" xfId="16733" xr:uid="{6BECE730-6BBB-4453-951E-1808FE3B2E63}"/>
    <cellStyle name="Porcentaje 3 4 2 4 3" xfId="25468" xr:uid="{AB3DA5F3-DC51-4935-8556-C67A8A3DE198}"/>
    <cellStyle name="Porcentaje 3 4 2 5" xfId="10180" xr:uid="{80A0BC2C-9E50-45BD-9603-0EFD72207F0E}"/>
    <cellStyle name="Porcentaje 3 4 2 6" xfId="18914" xr:uid="{61DC820A-653E-48CC-80C0-C9A6DF33E88B}"/>
    <cellStyle name="Porcentaje 3 4 2 7" xfId="27658" xr:uid="{AE7603F7-3051-4E3B-8FBF-204553F5AEB0}"/>
    <cellStyle name="Porcentaje 3 4 3" xfId="2647" xr:uid="{85856A57-B3BB-4663-8AE0-3A4011A4F040}"/>
    <cellStyle name="Porcentaje 3 4 3 2" xfId="11396" xr:uid="{5D7C1D54-E9D7-492D-81B7-79CE5A051A34}"/>
    <cellStyle name="Porcentaje 3 4 3 3" xfId="20131" xr:uid="{970BF43C-0E96-42E1-858B-A4C6CF34C316}"/>
    <cellStyle name="Porcentaje 3 4 4" xfId="4833" xr:uid="{3F86AF17-5EEB-4836-8050-844D361CEC33}"/>
    <cellStyle name="Porcentaje 3 4 4 2" xfId="13575" xr:uid="{256964C3-D643-4B92-9974-A55B996ECAAF}"/>
    <cellStyle name="Porcentaje 3 4 4 3" xfId="22310" xr:uid="{3CF8DF09-DC41-4EDA-A50A-705C905EA2D1}"/>
    <cellStyle name="Porcentaje 3 4 5" xfId="7026" xr:uid="{2B9F4CCD-3608-43D9-99F9-F00276272E03}"/>
    <cellStyle name="Porcentaje 3 4 5 2" xfId="15764" xr:uid="{E5727D54-5907-45D2-BE70-7E7B9B1982AA}"/>
    <cellStyle name="Porcentaje 3 4 5 3" xfId="24499" xr:uid="{2B8357BF-E3C8-4E86-ACF7-55862AA14585}"/>
    <cellStyle name="Porcentaje 3 4 6" xfId="9220" xr:uid="{4CBDA47D-7A97-49E8-AED2-612F8F6980C3}"/>
    <cellStyle name="Porcentaje 3 4 7" xfId="17954" xr:uid="{A073B66D-90C0-47AA-B664-4621DEB999EF}"/>
    <cellStyle name="Porcentaje 3 4 8" xfId="26689" xr:uid="{96E0E600-EF2B-454E-9C35-A98F61B36D41}"/>
    <cellStyle name="Porcentaje 3 5" xfId="647" xr:uid="{5962FA23-57AE-4DD6-91DF-EE82182C7D4B}"/>
    <cellStyle name="Porcentaje 3 5 2" xfId="1615" xr:uid="{BC932CC0-22A9-4413-9DCA-739082FD715C}"/>
    <cellStyle name="Porcentaje 3 5 2 2" xfId="3800" xr:uid="{2EE279BE-E6E6-488C-8E20-82FDDCF793F9}"/>
    <cellStyle name="Porcentaje 3 5 2 2 2" xfId="12549" xr:uid="{19DB9EEA-4C7D-4B91-A9B0-249457379EFD}"/>
    <cellStyle name="Porcentaje 3 5 2 2 3" xfId="21284" xr:uid="{03EF80C0-5465-45F6-BC09-831E32947285}"/>
    <cellStyle name="Porcentaje 3 5 2 3" xfId="5994" xr:uid="{ECF26B57-51CE-4A12-BC2B-519A4A18F2BA}"/>
    <cellStyle name="Porcentaje 3 5 2 3 2" xfId="14736" xr:uid="{C75C225E-FA10-438A-A56C-FADAC0AFF302}"/>
    <cellStyle name="Porcentaje 3 5 2 3 3" xfId="23471" xr:uid="{05B0BD98-446A-461F-A8A8-03B4FFE89F78}"/>
    <cellStyle name="Porcentaje 3 5 2 4" xfId="8187" xr:uid="{5D8FD4BF-33E1-48ED-A8E6-6C35B26D50C9}"/>
    <cellStyle name="Porcentaje 3 5 2 4 2" xfId="16925" xr:uid="{56D37444-E2F2-40DF-AAE5-92F86AF71025}"/>
    <cellStyle name="Porcentaje 3 5 2 4 3" xfId="25660" xr:uid="{B05890D9-04C8-4F8E-93DE-7776FDAA0B50}"/>
    <cellStyle name="Porcentaje 3 5 2 5" xfId="10372" xr:uid="{68B51ED0-0636-4873-856A-0AFF34F0864D}"/>
    <cellStyle name="Porcentaje 3 5 2 6" xfId="19106" xr:uid="{7DA44B73-1A74-46D6-8AFC-71DFE26DE14E}"/>
    <cellStyle name="Porcentaje 3 5 2 7" xfId="27850" xr:uid="{591AD3DE-597A-4BDE-A40F-308475A0C57D}"/>
    <cellStyle name="Porcentaje 3 5 3" xfId="2839" xr:uid="{7D6CF867-8FA7-4424-AA5C-10EFAB477BA4}"/>
    <cellStyle name="Porcentaje 3 5 3 2" xfId="11588" xr:uid="{D0713D4D-9B00-4B9B-8023-FDD7979820EF}"/>
    <cellStyle name="Porcentaje 3 5 3 3" xfId="20323" xr:uid="{59143E22-D72C-4511-9EBB-8331726DCA22}"/>
    <cellStyle name="Porcentaje 3 5 4" xfId="5025" xr:uid="{CF84A303-5AC7-4A68-A32F-1DFB29B9A512}"/>
    <cellStyle name="Porcentaje 3 5 4 2" xfId="13767" xr:uid="{9D6455AD-564F-4F09-BF87-DC505B111C82}"/>
    <cellStyle name="Porcentaje 3 5 4 3" xfId="22502" xr:uid="{0DE370D1-4B5C-4F00-8C55-2361870F7EA6}"/>
    <cellStyle name="Porcentaje 3 5 5" xfId="7218" xr:uid="{57EA09F6-A00B-4BCC-AC3A-A39D2C52770C}"/>
    <cellStyle name="Porcentaje 3 5 5 2" xfId="15956" xr:uid="{08730F4F-9E90-4968-B45D-3488A7E4E08A}"/>
    <cellStyle name="Porcentaje 3 5 5 3" xfId="24691" xr:uid="{CD91070A-4F86-4322-9972-31133FB104C2}"/>
    <cellStyle name="Porcentaje 3 5 6" xfId="9412" xr:uid="{E4AB2E30-8911-45CD-ACD6-102ED0DC18A1}"/>
    <cellStyle name="Porcentaje 3 5 7" xfId="18146" xr:uid="{BA9224F3-7D82-4626-9FD5-101787A730FD}"/>
    <cellStyle name="Porcentaje 3 5 8" xfId="26881" xr:uid="{02449F2C-FF10-47F1-8783-81C6EACA393F}"/>
    <cellStyle name="Porcentaje 3 6" xfId="839" xr:uid="{FB43A65D-76D4-4A6C-B890-9C3C3282C058}"/>
    <cellStyle name="Porcentaje 3 6 2" xfId="1807" xr:uid="{739E0E9A-EC4E-4D3C-A91E-A783054797ED}"/>
    <cellStyle name="Porcentaje 3 6 2 2" xfId="3992" xr:uid="{6D28273B-88F7-471C-8297-CD8C4A39639C}"/>
    <cellStyle name="Porcentaje 3 6 2 2 2" xfId="12741" xr:uid="{42FBBF5A-211C-4073-9B1C-97E64053FEEF}"/>
    <cellStyle name="Porcentaje 3 6 2 2 3" xfId="21476" xr:uid="{0CB6E5E7-F3F3-46D4-9E2B-F3B45AAAD034}"/>
    <cellStyle name="Porcentaje 3 6 2 3" xfId="6186" xr:uid="{1CBC9331-FF7C-462A-8367-B0887B568793}"/>
    <cellStyle name="Porcentaje 3 6 2 3 2" xfId="14928" xr:uid="{3DA05783-1121-4B87-A1C6-E5AC2D6AF436}"/>
    <cellStyle name="Porcentaje 3 6 2 3 3" xfId="23663" xr:uid="{58162D43-FA27-4F55-A29E-36FCE500A113}"/>
    <cellStyle name="Porcentaje 3 6 2 4" xfId="8379" xr:uid="{FE77D5E6-102A-4406-AB21-821E000A20D4}"/>
    <cellStyle name="Porcentaje 3 6 2 4 2" xfId="17117" xr:uid="{42741322-0E53-478A-A2B7-C51CD2FCE3F8}"/>
    <cellStyle name="Porcentaje 3 6 2 4 3" xfId="25852" xr:uid="{AFEB0883-1B16-413A-8921-A19B90FA7C18}"/>
    <cellStyle name="Porcentaje 3 6 2 5" xfId="10564" xr:uid="{999C5E52-6E79-438C-A283-897B2D57CEEF}"/>
    <cellStyle name="Porcentaje 3 6 2 6" xfId="19298" xr:uid="{9312191A-D076-493D-9A0D-61CB2612613A}"/>
    <cellStyle name="Porcentaje 3 6 2 7" xfId="28042" xr:uid="{A229364B-8EF0-4E83-87E1-3089790ED10A}"/>
    <cellStyle name="Porcentaje 3 6 3" xfId="3031" xr:uid="{96A8CD06-A9D9-46D8-A76C-CD5DE21CB227}"/>
    <cellStyle name="Porcentaje 3 6 3 2" xfId="11780" xr:uid="{D7C3BA66-1C57-45BE-BEDB-664C297ABB7B}"/>
    <cellStyle name="Porcentaje 3 6 3 3" xfId="20515" xr:uid="{61F0EC3B-E34C-4B47-9C1F-ECD314DC8C5E}"/>
    <cellStyle name="Porcentaje 3 6 4" xfId="5217" xr:uid="{2C888BCE-76C3-4981-95E0-41B984F4CBBA}"/>
    <cellStyle name="Porcentaje 3 6 4 2" xfId="13959" xr:uid="{FF2FC77B-B58E-40F2-9F3C-A9BAC4A57A0D}"/>
    <cellStyle name="Porcentaje 3 6 4 3" xfId="22694" xr:uid="{40DD5362-7298-4A5D-9BFE-80CFCB468817}"/>
    <cellStyle name="Porcentaje 3 6 5" xfId="7410" xr:uid="{525D5EF7-7D01-40E1-879D-2DDFA57DCB67}"/>
    <cellStyle name="Porcentaje 3 6 5 2" xfId="16148" xr:uid="{ABF50852-3348-455F-8C44-8C27A90E23AA}"/>
    <cellStyle name="Porcentaje 3 6 5 3" xfId="24883" xr:uid="{8103150C-CED1-4E00-9EB5-52DA3DDCFF38}"/>
    <cellStyle name="Porcentaje 3 6 6" xfId="9604" xr:uid="{FB3A5738-2658-4AC7-99E8-4C2C3334C211}"/>
    <cellStyle name="Porcentaje 3 6 7" xfId="18338" xr:uid="{259A7290-A2A3-4437-ABED-944D7725D896}"/>
    <cellStyle name="Porcentaje 3 6 8" xfId="27073" xr:uid="{EA92253B-309F-458F-BBC0-A544BC299ABA}"/>
    <cellStyle name="Porcentaje 3 7" xfId="1033" xr:uid="{66A8FFDE-2452-4C7E-BE30-C8FEA5C5DF78}"/>
    <cellStyle name="Porcentaje 3 7 2" xfId="3224" xr:uid="{8F36DB40-7881-4EAF-9333-C2341D063F38}"/>
    <cellStyle name="Porcentaje 3 7 2 2" xfId="11973" xr:uid="{091989EF-3584-409E-8263-C9A5E8C41D21}"/>
    <cellStyle name="Porcentaje 3 7 2 3" xfId="20708" xr:uid="{7753387C-F513-49F0-9A16-73E9D9C8FD42}"/>
    <cellStyle name="Porcentaje 3 7 3" xfId="5412" xr:uid="{1FF16FD5-799F-4034-BA0B-AAA63E6AF842}"/>
    <cellStyle name="Porcentaje 3 7 3 2" xfId="14154" xr:uid="{2DCD5DD6-1595-40F8-B6AD-4F56EFB53315}"/>
    <cellStyle name="Porcentaje 3 7 3 3" xfId="22889" xr:uid="{4A8C56D9-A858-436B-A1D7-D477C17F59C5}"/>
    <cellStyle name="Porcentaje 3 7 4" xfId="7605" xr:uid="{56618A73-6ED8-4B31-AF6F-60149DE71B55}"/>
    <cellStyle name="Porcentaje 3 7 4 2" xfId="16343" xr:uid="{EDAC6732-58C8-45FE-A576-0B16C70CDA2F}"/>
    <cellStyle name="Porcentaje 3 7 4 3" xfId="25078" xr:uid="{392FF073-F267-4D28-A027-23D53B88DEF6}"/>
    <cellStyle name="Porcentaje 3 7 5" xfId="9796" xr:uid="{33F69A96-30C2-46BD-AB19-AE7DA88F9FF9}"/>
    <cellStyle name="Porcentaje 3 7 6" xfId="18530" xr:uid="{A73827CD-AD91-4EAD-ABB6-FF3B645074B0}"/>
    <cellStyle name="Porcentaje 3 7 7" xfId="27268" xr:uid="{2FB10D97-B015-4D27-BCA4-F5A8D3EFD325}"/>
    <cellStyle name="Porcentaje 3 8" xfId="2069" xr:uid="{5BC40625-6038-4ADC-B37B-B813B5830540}"/>
    <cellStyle name="Porcentaje 3 8 2" xfId="4249" xr:uid="{BAC8526F-15D4-4D30-A006-1E63DEE19A07}"/>
    <cellStyle name="Porcentaje 3 8 2 2" xfId="12998" xr:uid="{1089C72C-081E-413A-9559-FEBBACCB9A39}"/>
    <cellStyle name="Porcentaje 3 8 2 3" xfId="21733" xr:uid="{1298E604-E137-4CB7-879E-F2B86F75C029}"/>
    <cellStyle name="Porcentaje 3 8 3" xfId="6446" xr:uid="{70F6F3B5-DB26-4407-96F1-3D998C889375}"/>
    <cellStyle name="Porcentaje 3 8 3 2" xfId="15188" xr:uid="{C3CB8556-7DC0-4D9B-9C06-06CCC9E20EFA}"/>
    <cellStyle name="Porcentaje 3 8 3 3" xfId="23923" xr:uid="{A25F9BB3-345F-458F-AB7E-CD543F692510}"/>
    <cellStyle name="Porcentaje 3 8 4" xfId="8640" xr:uid="{5BE2EB59-4371-4DCF-B01A-F7916021FEFF}"/>
    <cellStyle name="Porcentaje 3 8 4 2" xfId="17377" xr:uid="{2BE26AD6-DE60-4F47-B727-7E397ECF547B}"/>
    <cellStyle name="Porcentaje 3 8 4 3" xfId="26112" xr:uid="{55DA3253-6286-438B-B13A-3ED248085A77}"/>
    <cellStyle name="Porcentaje 3 8 5" xfId="10821" xr:uid="{2C625469-B5FC-45B9-92A1-56C98B465F69}"/>
    <cellStyle name="Porcentaje 3 8 6" xfId="19556" xr:uid="{D7ADEA05-6ACE-4186-B6AB-CD9A7E032937}"/>
    <cellStyle name="Porcentaje 3 8 7" xfId="28303" xr:uid="{FEED9138-4028-4347-9935-BF0D3CB23CBB}"/>
    <cellStyle name="Porcentaje 3 9" xfId="2263" xr:uid="{C3630D2D-6CB6-4CF4-A4FC-D3738790C673}"/>
    <cellStyle name="Porcentaje 3 9 2" xfId="11012" xr:uid="{0E244EAF-CC39-48FA-8E9E-5FFA1FF7AFB3}"/>
    <cellStyle name="Porcentaje 3 9 3" xfId="19747" xr:uid="{84A03F0F-5D2E-4905-AA3B-B272E2859456}"/>
    <cellStyle name="Porcentaje 4" xfId="119" xr:uid="{24E06E18-C6AC-4313-81FA-3C48121822C4}"/>
    <cellStyle name="Porcentaje 4 10" xfId="6690" xr:uid="{B0DF895A-563E-4FAC-AFA2-F91439DF4EA1}"/>
    <cellStyle name="Porcentaje 4 10 2" xfId="15428" xr:uid="{4D0DC449-FC4D-4A5E-A257-08B05801FFBD}"/>
    <cellStyle name="Porcentaje 4 10 3" xfId="24163" xr:uid="{10DF01C8-F8C0-42EC-9B21-9DBD422812B9}"/>
    <cellStyle name="Porcentaje 4 11" xfId="8884" xr:uid="{C3247040-3CEA-47A3-972B-4B9A5CD544EF}"/>
    <cellStyle name="Porcentaje 4 12" xfId="17618" xr:uid="{54E02832-301D-4B17-89C0-E717C416761C}"/>
    <cellStyle name="Porcentaje 4 13" xfId="26353" xr:uid="{F9C80499-BBDA-4C5A-BC8A-54D70D48413E}"/>
    <cellStyle name="Porcentaje 4 2" xfId="311" xr:uid="{1AB3A891-AE63-4911-8595-2817984299DB}"/>
    <cellStyle name="Porcentaje 4 2 2" xfId="1279" xr:uid="{8C648778-1F6F-4CB6-B484-FF677326AAC0}"/>
    <cellStyle name="Porcentaje 4 2 2 2" xfId="3464" xr:uid="{3A8EEB86-BE95-4122-BD6C-B3CF03528ADA}"/>
    <cellStyle name="Porcentaje 4 2 2 2 2" xfId="12213" xr:uid="{C52B70F0-9517-40D1-95CE-7CB875459885}"/>
    <cellStyle name="Porcentaje 4 2 2 2 3" xfId="20948" xr:uid="{622C2691-C14D-4918-8C34-3F9546F6ECE8}"/>
    <cellStyle name="Porcentaje 4 2 2 3" xfId="5658" xr:uid="{A4F615F9-C66E-402F-979A-3CA4C5CD1C4C}"/>
    <cellStyle name="Porcentaje 4 2 2 3 2" xfId="14400" xr:uid="{25E67B3A-B717-4BDC-852C-047EE1747B00}"/>
    <cellStyle name="Porcentaje 4 2 2 3 3" xfId="23135" xr:uid="{75AF27B0-7ED0-47CC-AAAE-54BA71848BB1}"/>
    <cellStyle name="Porcentaje 4 2 2 4" xfId="7851" xr:uid="{23AE4A20-43E7-4B85-9BA0-0DBDB8446404}"/>
    <cellStyle name="Porcentaje 4 2 2 4 2" xfId="16589" xr:uid="{BCC4311D-67F8-498E-9BB7-C2182B947035}"/>
    <cellStyle name="Porcentaje 4 2 2 4 3" xfId="25324" xr:uid="{127AAE62-4D0E-4894-90B3-063EA79B2C65}"/>
    <cellStyle name="Porcentaje 4 2 2 5" xfId="10036" xr:uid="{52F05553-A5C8-489A-9D83-B5067C99A862}"/>
    <cellStyle name="Porcentaje 4 2 2 6" xfId="18770" xr:uid="{93AF0D0A-314F-4E8D-8F1E-4AEFAAC04E51}"/>
    <cellStyle name="Porcentaje 4 2 2 7" xfId="27514" xr:uid="{AF35C1BD-2656-449D-8211-430C11E2FAEF}"/>
    <cellStyle name="Porcentaje 4 2 3" xfId="2503" xr:uid="{FF792504-E3D8-453E-A973-AA1F4B01DB1C}"/>
    <cellStyle name="Porcentaje 4 2 3 2" xfId="11252" xr:uid="{F0517947-6D2F-4220-B1F3-F66622F787FB}"/>
    <cellStyle name="Porcentaje 4 2 3 3" xfId="19987" xr:uid="{99BE1017-8B0B-4789-AB04-544A88738C72}"/>
    <cellStyle name="Porcentaje 4 2 4" xfId="4689" xr:uid="{8E819A53-7C9E-4E82-8755-2CF8F42EE4D7}"/>
    <cellStyle name="Porcentaje 4 2 4 2" xfId="13431" xr:uid="{FB304BC1-2B71-44FF-A222-2B7E5DDFFB48}"/>
    <cellStyle name="Porcentaje 4 2 4 3" xfId="22166" xr:uid="{C2C05AEE-935F-46A3-80E0-2A007FE8E6AA}"/>
    <cellStyle name="Porcentaje 4 2 5" xfId="6882" xr:uid="{63D581D6-B86C-4EF0-ABCE-78C8FF3904A8}"/>
    <cellStyle name="Porcentaje 4 2 5 2" xfId="15620" xr:uid="{850550E4-E1EC-4A07-956D-309C881F5459}"/>
    <cellStyle name="Porcentaje 4 2 5 3" xfId="24355" xr:uid="{5C53B8A6-54C2-4957-9C6D-6411A5266C5E}"/>
    <cellStyle name="Porcentaje 4 2 6" xfId="9076" xr:uid="{39662685-4487-4966-90C9-7E666E328266}"/>
    <cellStyle name="Porcentaje 4 2 7" xfId="17810" xr:uid="{A1272A20-77E7-46DD-8997-F34CA916B7AF}"/>
    <cellStyle name="Porcentaje 4 2 8" xfId="26545" xr:uid="{499865A7-A1F1-4484-835C-F572A19517B6}"/>
    <cellStyle name="Porcentaje 4 3" xfId="503" xr:uid="{1AB27A83-495A-42C4-99DC-6999D41B20BA}"/>
    <cellStyle name="Porcentaje 4 3 2" xfId="1471" xr:uid="{3903B8C2-4860-494A-A25F-C5952A3BABBC}"/>
    <cellStyle name="Porcentaje 4 3 2 2" xfId="3656" xr:uid="{437D8F09-E292-4E6C-9FA9-5DC9C8A6B7BC}"/>
    <cellStyle name="Porcentaje 4 3 2 2 2" xfId="12405" xr:uid="{DF280F4A-6C93-4101-BA98-D2C305FADA3B}"/>
    <cellStyle name="Porcentaje 4 3 2 2 3" xfId="21140" xr:uid="{8954318D-66AF-4F0D-9AF9-00946859AEBE}"/>
    <cellStyle name="Porcentaje 4 3 2 3" xfId="5850" xr:uid="{DCA1D839-FF98-4078-B10C-37382C72AA16}"/>
    <cellStyle name="Porcentaje 4 3 2 3 2" xfId="14592" xr:uid="{C5AB968A-32CF-4340-B7F1-CDDB00B3100C}"/>
    <cellStyle name="Porcentaje 4 3 2 3 3" xfId="23327" xr:uid="{08BC5172-9772-48DF-9E74-C5B3891002D1}"/>
    <cellStyle name="Porcentaje 4 3 2 4" xfId="8043" xr:uid="{5C010869-8A86-4145-9859-498CE281C3BC}"/>
    <cellStyle name="Porcentaje 4 3 2 4 2" xfId="16781" xr:uid="{B5BEE3C5-FA2C-4550-AF0E-247B7BC3AC9E}"/>
    <cellStyle name="Porcentaje 4 3 2 4 3" xfId="25516" xr:uid="{D1E77653-8936-4AA6-A94E-4D10DE581A35}"/>
    <cellStyle name="Porcentaje 4 3 2 5" xfId="10228" xr:uid="{60AB8C85-72FC-4AE6-B1E3-C06ECED4D98D}"/>
    <cellStyle name="Porcentaje 4 3 2 6" xfId="18962" xr:uid="{375213EE-406F-4005-8858-26AB14092A03}"/>
    <cellStyle name="Porcentaje 4 3 2 7" xfId="27706" xr:uid="{B69BBE99-43D6-4DE4-8853-AFA15CE0341C}"/>
    <cellStyle name="Porcentaje 4 3 3" xfId="2695" xr:uid="{7085096C-06C3-4C2C-88FF-9DFBAD55080C}"/>
    <cellStyle name="Porcentaje 4 3 3 2" xfId="11444" xr:uid="{5A04A14C-CB84-4923-A6BB-1AD288590D96}"/>
    <cellStyle name="Porcentaje 4 3 3 3" xfId="20179" xr:uid="{9D83FB7A-DE53-4170-9A73-A67D7B8DCDA5}"/>
    <cellStyle name="Porcentaje 4 3 4" xfId="4881" xr:uid="{9E0335FC-170C-4CE7-834F-B9467F528256}"/>
    <cellStyle name="Porcentaje 4 3 4 2" xfId="13623" xr:uid="{6B1C2950-83F0-445C-8904-A3EFA7AFE884}"/>
    <cellStyle name="Porcentaje 4 3 4 3" xfId="22358" xr:uid="{A913A9C7-BC74-4862-B40D-CA480696F3A9}"/>
    <cellStyle name="Porcentaje 4 3 5" xfId="7074" xr:uid="{3282472D-1782-43E1-8E12-8420BB716819}"/>
    <cellStyle name="Porcentaje 4 3 5 2" xfId="15812" xr:uid="{B1153944-A493-409F-B05B-FC8D5BCE5A98}"/>
    <cellStyle name="Porcentaje 4 3 5 3" xfId="24547" xr:uid="{0A750925-FDD8-4F67-810E-71B561BED164}"/>
    <cellStyle name="Porcentaje 4 3 6" xfId="9268" xr:uid="{7F27CD21-F683-4F8C-BBC5-C3C667989E05}"/>
    <cellStyle name="Porcentaje 4 3 7" xfId="18002" xr:uid="{CCACA262-7486-4958-8E34-AA74E37AC11A}"/>
    <cellStyle name="Porcentaje 4 3 8" xfId="26737" xr:uid="{C8FBDD1A-8B96-420A-9252-0E6282E86303}"/>
    <cellStyle name="Porcentaje 4 4" xfId="695" xr:uid="{117D8FED-BFCC-4616-8359-5123FFE957D1}"/>
    <cellStyle name="Porcentaje 4 4 2" xfId="1663" xr:uid="{DE1B214F-F157-4CAE-9781-A2B7A219EE39}"/>
    <cellStyle name="Porcentaje 4 4 2 2" xfId="3848" xr:uid="{2DC7387F-D666-4D26-8C37-7D42E2C7474D}"/>
    <cellStyle name="Porcentaje 4 4 2 2 2" xfId="12597" xr:uid="{20A18117-DA10-4F7B-A542-B7D291E9D784}"/>
    <cellStyle name="Porcentaje 4 4 2 2 3" xfId="21332" xr:uid="{4F3D49AE-1D4D-45A7-92BD-CF43CC8F0E08}"/>
    <cellStyle name="Porcentaje 4 4 2 3" xfId="6042" xr:uid="{BA03F03A-4F3F-493A-9CAE-B64F95570A51}"/>
    <cellStyle name="Porcentaje 4 4 2 3 2" xfId="14784" xr:uid="{220385E2-5B14-4D52-B50A-69C3DC2D9820}"/>
    <cellStyle name="Porcentaje 4 4 2 3 3" xfId="23519" xr:uid="{1782E50A-6110-4B81-9254-805BDA612251}"/>
    <cellStyle name="Porcentaje 4 4 2 4" xfId="8235" xr:uid="{D8EA5AB5-D3CB-4087-AC0F-9F031A843B2C}"/>
    <cellStyle name="Porcentaje 4 4 2 4 2" xfId="16973" xr:uid="{22A183F6-56AD-456D-BC0F-83C1C37DAC37}"/>
    <cellStyle name="Porcentaje 4 4 2 4 3" xfId="25708" xr:uid="{B6AD0A41-378E-40DA-A24E-16FC46B3F3E8}"/>
    <cellStyle name="Porcentaje 4 4 2 5" xfId="10420" xr:uid="{8419C7F5-051F-4890-84F6-BE9348A220A6}"/>
    <cellStyle name="Porcentaje 4 4 2 6" xfId="19154" xr:uid="{D081C366-3472-4A67-9A30-1CB04D0179A4}"/>
    <cellStyle name="Porcentaje 4 4 2 7" xfId="27898" xr:uid="{FEBE5D44-049F-45A5-91F6-FADE71842889}"/>
    <cellStyle name="Porcentaje 4 4 3" xfId="2887" xr:uid="{02AFDC92-EE50-45FB-9C00-7EC7D892E971}"/>
    <cellStyle name="Porcentaje 4 4 3 2" xfId="11636" xr:uid="{0779A433-A1C1-4DCF-9192-FBEF22C83008}"/>
    <cellStyle name="Porcentaje 4 4 3 3" xfId="20371" xr:uid="{1DB59EC1-488A-421A-AE36-B468A0770C87}"/>
    <cellStyle name="Porcentaje 4 4 4" xfId="5073" xr:uid="{19B66DED-DCF5-4FE3-8DC4-B0238913C907}"/>
    <cellStyle name="Porcentaje 4 4 4 2" xfId="13815" xr:uid="{54174662-666F-482F-B6F5-15637CB4FF55}"/>
    <cellStyle name="Porcentaje 4 4 4 3" xfId="22550" xr:uid="{1BD9DA13-A493-489F-ADE4-BDD1B5E0E3EE}"/>
    <cellStyle name="Porcentaje 4 4 5" xfId="7266" xr:uid="{9AFEECE6-8C20-4718-855A-70DD19F6D216}"/>
    <cellStyle name="Porcentaje 4 4 5 2" xfId="16004" xr:uid="{7B082251-1F70-42B4-A279-65F840120515}"/>
    <cellStyle name="Porcentaje 4 4 5 3" xfId="24739" xr:uid="{61EBDB94-E1BF-46B7-B9B2-1844BF2C7048}"/>
    <cellStyle name="Porcentaje 4 4 6" xfId="9460" xr:uid="{856F83C3-35D7-46E8-BA46-FC795A30938A}"/>
    <cellStyle name="Porcentaje 4 4 7" xfId="18194" xr:uid="{A57F861D-24FA-44B6-A51A-53E15062D569}"/>
    <cellStyle name="Porcentaje 4 4 8" xfId="26929" xr:uid="{F8805C27-F848-48DC-82FA-CC8819D259B1}"/>
    <cellStyle name="Porcentaje 4 5" xfId="887" xr:uid="{E3CA4318-07B1-4493-A9B1-83D8A749BD54}"/>
    <cellStyle name="Porcentaje 4 5 2" xfId="1855" xr:uid="{62F8675A-0542-474F-8441-32989EED8341}"/>
    <cellStyle name="Porcentaje 4 5 2 2" xfId="4040" xr:uid="{56DFCB63-69C3-4027-B7F7-FA51CAA3960B}"/>
    <cellStyle name="Porcentaje 4 5 2 2 2" xfId="12789" xr:uid="{672ADE4B-D639-4025-B1B1-F4355E394FC6}"/>
    <cellStyle name="Porcentaje 4 5 2 2 3" xfId="21524" xr:uid="{C1B9469F-4D88-4E3B-A0D0-2F32C7932D69}"/>
    <cellStyle name="Porcentaje 4 5 2 3" xfId="6234" xr:uid="{345C1065-19FB-427D-BCB9-E99E65CE83DA}"/>
    <cellStyle name="Porcentaje 4 5 2 3 2" xfId="14976" xr:uid="{2BCDF991-1F01-41BC-8AB5-53760DC46FF5}"/>
    <cellStyle name="Porcentaje 4 5 2 3 3" xfId="23711" xr:uid="{4F882485-944F-4EE0-8D56-C8F390083870}"/>
    <cellStyle name="Porcentaje 4 5 2 4" xfId="8427" xr:uid="{9D2E574D-F2F4-4336-8F0A-C91DAF300EBB}"/>
    <cellStyle name="Porcentaje 4 5 2 4 2" xfId="17165" xr:uid="{0790A58F-21CE-4FDA-B5B3-86F5BF77B078}"/>
    <cellStyle name="Porcentaje 4 5 2 4 3" xfId="25900" xr:uid="{49A27036-0058-4C73-9B1B-7B1E2F1DBFF6}"/>
    <cellStyle name="Porcentaje 4 5 2 5" xfId="10612" xr:uid="{23C86256-842E-488A-A8FB-C9621442C3A6}"/>
    <cellStyle name="Porcentaje 4 5 2 6" xfId="19346" xr:uid="{1F3146A6-C422-418A-B9D8-435FAA3E8F62}"/>
    <cellStyle name="Porcentaje 4 5 2 7" xfId="28090" xr:uid="{00EE984B-CB57-4BB1-87DA-932A14EA6A99}"/>
    <cellStyle name="Porcentaje 4 5 3" xfId="3079" xr:uid="{3506C4DE-292E-4D46-A799-50DCE711A5D0}"/>
    <cellStyle name="Porcentaje 4 5 3 2" xfId="11828" xr:uid="{77A992D1-E5D7-401E-9BD9-0F0FFCAACF83}"/>
    <cellStyle name="Porcentaje 4 5 3 3" xfId="20563" xr:uid="{A864C631-BABC-4A1C-9A67-38201A7BF295}"/>
    <cellStyle name="Porcentaje 4 5 4" xfId="5265" xr:uid="{2A70BC8A-5CE3-419E-B3B9-925E09423753}"/>
    <cellStyle name="Porcentaje 4 5 4 2" xfId="14007" xr:uid="{EE80D445-53A5-4EC6-96BA-01A902014992}"/>
    <cellStyle name="Porcentaje 4 5 4 3" xfId="22742" xr:uid="{A908246F-0D55-4AD4-B437-FA9EF32B7080}"/>
    <cellStyle name="Porcentaje 4 5 5" xfId="7458" xr:uid="{6D20EB73-D60C-4FFE-B74B-21647B4DC0FF}"/>
    <cellStyle name="Porcentaje 4 5 5 2" xfId="16196" xr:uid="{AF0944BD-329B-4644-8CE7-88CAD738F977}"/>
    <cellStyle name="Porcentaje 4 5 5 3" xfId="24931" xr:uid="{4FE0CB69-32FA-41CB-B99D-25727509329E}"/>
    <cellStyle name="Porcentaje 4 5 6" xfId="9652" xr:uid="{612384A0-FF7A-482E-80BB-57A44091A7EB}"/>
    <cellStyle name="Porcentaje 4 5 7" xfId="18386" xr:uid="{19357795-1127-41C1-A95C-527CF1EA6619}"/>
    <cellStyle name="Porcentaje 4 5 8" xfId="27121" xr:uid="{DA18D2C8-0463-4EE7-82CE-818B7A2E5E1C}"/>
    <cellStyle name="Porcentaje 4 6" xfId="1081" xr:uid="{E5C3766A-7456-4788-AE4D-2C15BBE706DD}"/>
    <cellStyle name="Porcentaje 4 6 2" xfId="3272" xr:uid="{AF05938B-37A9-454A-BA18-EC67F4687311}"/>
    <cellStyle name="Porcentaje 4 6 2 2" xfId="12021" xr:uid="{2E58521B-6A97-4ADD-B225-ED45BC0D4CF3}"/>
    <cellStyle name="Porcentaje 4 6 2 3" xfId="20756" xr:uid="{AB1149E8-E279-4B55-8F90-DDE2C81CC494}"/>
    <cellStyle name="Porcentaje 4 6 3" xfId="5460" xr:uid="{A5BAA39E-46FA-4DDE-A800-3EF921A4695A}"/>
    <cellStyle name="Porcentaje 4 6 3 2" xfId="14202" xr:uid="{1AF241EA-FC08-492F-8053-6AE2C674BFEE}"/>
    <cellStyle name="Porcentaje 4 6 3 3" xfId="22937" xr:uid="{31870877-C320-4FD1-901A-8F5949ABE50E}"/>
    <cellStyle name="Porcentaje 4 6 4" xfId="7653" xr:uid="{538CDE2F-1E8E-4DE6-B4E8-A32A5BEC1498}"/>
    <cellStyle name="Porcentaje 4 6 4 2" xfId="16391" xr:uid="{3F9B2224-77B9-402B-A3D8-FDF7200169C0}"/>
    <cellStyle name="Porcentaje 4 6 4 3" xfId="25126" xr:uid="{891ED3BD-1979-49AB-8B51-D04C99674FDD}"/>
    <cellStyle name="Porcentaje 4 6 5" xfId="9844" xr:uid="{73E924F7-4D66-4551-BB65-EDADF91ED0E9}"/>
    <cellStyle name="Porcentaje 4 6 6" xfId="18578" xr:uid="{FEE5DAF1-6521-4DC8-8689-00DD748A163A}"/>
    <cellStyle name="Porcentaje 4 6 7" xfId="27316" xr:uid="{9FEC821F-4B70-4064-B7AF-4675248577EB}"/>
    <cellStyle name="Porcentaje 4 7" xfId="2117" xr:uid="{5895CE3F-8098-4A52-9228-2D84F351A2AE}"/>
    <cellStyle name="Porcentaje 4 7 2" xfId="4297" xr:uid="{C7AC71E9-114C-4B18-B51E-17771A4AB384}"/>
    <cellStyle name="Porcentaje 4 7 2 2" xfId="13046" xr:uid="{FC27ED72-7A72-4178-B797-AD126B84C345}"/>
    <cellStyle name="Porcentaje 4 7 2 3" xfId="21781" xr:uid="{0EF8E002-2DFA-4704-AF18-52E6BA3F7433}"/>
    <cellStyle name="Porcentaje 4 7 3" xfId="6494" xr:uid="{9BBAAF84-E6AC-4BD9-8270-D5DD7C27D6AD}"/>
    <cellStyle name="Porcentaje 4 7 3 2" xfId="15236" xr:uid="{484D2FBC-FEA4-4656-82E1-3D16CD076F68}"/>
    <cellStyle name="Porcentaje 4 7 3 3" xfId="23971" xr:uid="{2BC08EA4-6A8C-4687-B0C9-57B731A4D700}"/>
    <cellStyle name="Porcentaje 4 7 4" xfId="8688" xr:uid="{7F348DD1-9A69-4EFE-B503-E3F427A78BA9}"/>
    <cellStyle name="Porcentaje 4 7 4 2" xfId="17425" xr:uid="{B292C516-856F-4490-A4D9-A23919241463}"/>
    <cellStyle name="Porcentaje 4 7 4 3" xfId="26160" xr:uid="{69F31A81-D450-4163-B431-EA3920DBDDEC}"/>
    <cellStyle name="Porcentaje 4 7 5" xfId="10869" xr:uid="{693F0D35-F69F-4D78-AD88-E6B316FE6666}"/>
    <cellStyle name="Porcentaje 4 7 6" xfId="19604" xr:uid="{44D6A235-5DBA-4AAC-9D7B-BD0DF279740B}"/>
    <cellStyle name="Porcentaje 4 7 7" xfId="28351" xr:uid="{60F0DE9B-FBDE-4B9D-8447-1EBC89B5247A}"/>
    <cellStyle name="Porcentaje 4 8" xfId="2311" xr:uid="{296ADD2A-146A-4397-B371-2FC9144DDAC5}"/>
    <cellStyle name="Porcentaje 4 8 2" xfId="11060" xr:uid="{A3BBD44C-FF38-4F5F-BE1A-63A6DEC4BA45}"/>
    <cellStyle name="Porcentaje 4 8 3" xfId="19795" xr:uid="{2ADDB781-C034-4AA1-B99B-C481DDC563B4}"/>
    <cellStyle name="Porcentaje 4 9" xfId="4497" xr:uid="{AA996AEC-00DA-4455-A393-13B292DF5228}"/>
    <cellStyle name="Porcentaje 4 9 2" xfId="13239" xr:uid="{2CFAD4EA-0764-4695-8352-BBC685DB335D}"/>
    <cellStyle name="Porcentaje 4 9 3" xfId="21974" xr:uid="{030F157B-1AC5-48E8-9122-414AAAC86639}"/>
    <cellStyle name="Porcentaje 5" xfId="215" xr:uid="{4CF40726-9413-4795-913B-C943817F8EF1}"/>
    <cellStyle name="Porcentaje 5 2" xfId="1183" xr:uid="{3E198923-4441-4BA7-BBF6-C869049DC9A8}"/>
    <cellStyle name="Porcentaje 5 2 2" xfId="3368" xr:uid="{8DBE57A2-59FE-4292-A520-932EDA3E8E82}"/>
    <cellStyle name="Porcentaje 5 2 2 2" xfId="12117" xr:uid="{6637D7A7-75D6-4A7F-8DAF-FA01483738D9}"/>
    <cellStyle name="Porcentaje 5 2 2 3" xfId="20852" xr:uid="{350B8C96-7FBE-4855-A258-1A0FDF614E54}"/>
    <cellStyle name="Porcentaje 5 2 3" xfId="5562" xr:uid="{27C554AB-DBD7-4DDD-849C-C11A675549CD}"/>
    <cellStyle name="Porcentaje 5 2 3 2" xfId="14304" xr:uid="{560F04EE-B42E-4D15-BE7A-4F25A81E1B2C}"/>
    <cellStyle name="Porcentaje 5 2 3 3" xfId="23039" xr:uid="{3B77C019-5947-46FC-9190-01E67DC35550}"/>
    <cellStyle name="Porcentaje 5 2 4" xfId="7755" xr:uid="{7F0212B2-9E01-4499-9965-9AE3F51D7AAB}"/>
    <cellStyle name="Porcentaje 5 2 4 2" xfId="16493" xr:uid="{334E387C-9054-40E8-8510-FAA521DBF17C}"/>
    <cellStyle name="Porcentaje 5 2 4 3" xfId="25228" xr:uid="{0A7AD8AF-49A4-446E-BC63-66EF8F545D2E}"/>
    <cellStyle name="Porcentaje 5 2 5" xfId="9940" xr:uid="{8592E051-164D-405E-93B2-821F9CCF96C9}"/>
    <cellStyle name="Porcentaje 5 2 6" xfId="18674" xr:uid="{5FF675B0-5BE5-419D-84EA-C081C0DBC072}"/>
    <cellStyle name="Porcentaje 5 2 7" xfId="27418" xr:uid="{E02E5B9B-54E6-48DE-95D4-8D7D0025731E}"/>
    <cellStyle name="Porcentaje 5 3" xfId="2407" xr:uid="{F4D1D902-F7E3-49AC-9BA3-C4F138AF8C19}"/>
    <cellStyle name="Porcentaje 5 3 2" xfId="11156" xr:uid="{AE3572D7-456F-4CB2-A40F-087217978B37}"/>
    <cellStyle name="Porcentaje 5 3 3" xfId="19891" xr:uid="{0691FECC-5139-484D-8294-E8A17D89AACB}"/>
    <cellStyle name="Porcentaje 5 4" xfId="4593" xr:uid="{2CF968E3-E61E-4B4E-A082-732D68AB83B0}"/>
    <cellStyle name="Porcentaje 5 4 2" xfId="13335" xr:uid="{04CCA4E3-7F9D-4320-88D7-46690917882D}"/>
    <cellStyle name="Porcentaje 5 4 3" xfId="22070" xr:uid="{FB2F6856-3DC5-4C51-B611-BB8692F3CDBD}"/>
    <cellStyle name="Porcentaje 5 5" xfId="6786" xr:uid="{F08DB04B-4483-40F9-9FF0-A7A71DB9FB3C}"/>
    <cellStyle name="Porcentaje 5 5 2" xfId="15524" xr:uid="{19BDCB2D-3994-4969-B834-1371C48DC889}"/>
    <cellStyle name="Porcentaje 5 5 3" xfId="24259" xr:uid="{917DC8D0-97C8-4D44-832E-AA101A2885D0}"/>
    <cellStyle name="Porcentaje 5 6" xfId="8980" xr:uid="{96E963FA-2B8D-44C2-8827-17DFC0D9AA73}"/>
    <cellStyle name="Porcentaje 5 7" xfId="17714" xr:uid="{FF3143B0-3AD7-4209-83B2-104759E202A6}"/>
    <cellStyle name="Porcentaje 5 8" xfId="26449" xr:uid="{6B92BF9D-9AD6-4D76-917D-D2E41DD1B1AF}"/>
    <cellStyle name="Porcentaje 6" xfId="407" xr:uid="{0C175D5F-7776-4E77-9422-69AD33E01E0F}"/>
    <cellStyle name="Porcentaje 6 2" xfId="1375" xr:uid="{80AEE66C-8E83-4166-9123-F970EE14D121}"/>
    <cellStyle name="Porcentaje 6 2 2" xfId="3560" xr:uid="{9DCB8C57-082B-412E-BA94-2772C7D1EAB2}"/>
    <cellStyle name="Porcentaje 6 2 2 2" xfId="12309" xr:uid="{157E8C7F-CCF4-4769-81C9-6E76C3E65908}"/>
    <cellStyle name="Porcentaje 6 2 2 3" xfId="21044" xr:uid="{B33B3A21-A609-46FD-811C-DEF4FF68CA95}"/>
    <cellStyle name="Porcentaje 6 2 3" xfId="5754" xr:uid="{CD3CE48D-900A-4DA9-A901-F3945F8D9B9A}"/>
    <cellStyle name="Porcentaje 6 2 3 2" xfId="14496" xr:uid="{4F06E56C-43FA-46E9-A6D8-8EAE87037BAC}"/>
    <cellStyle name="Porcentaje 6 2 3 3" xfId="23231" xr:uid="{6D227788-378F-4E8C-9CCB-8F4CAFD574F8}"/>
    <cellStyle name="Porcentaje 6 2 4" xfId="7947" xr:uid="{8F8EFDC9-D826-45F0-9B11-6A31BF97B549}"/>
    <cellStyle name="Porcentaje 6 2 4 2" xfId="16685" xr:uid="{00649811-CE41-4053-B263-5CCDE7835BEC}"/>
    <cellStyle name="Porcentaje 6 2 4 3" xfId="25420" xr:uid="{A004FC1A-36DE-4AC3-AF58-2D80A8CF5A00}"/>
    <cellStyle name="Porcentaje 6 2 5" xfId="10132" xr:uid="{6DF11431-C019-4EE7-9B32-DA84F94CE5DF}"/>
    <cellStyle name="Porcentaje 6 2 6" xfId="18866" xr:uid="{80B9F525-7755-4ABE-A982-02ACF05B34FE}"/>
    <cellStyle name="Porcentaje 6 2 7" xfId="27610" xr:uid="{14F8942D-B57F-4339-95D0-0A1EC69C6C82}"/>
    <cellStyle name="Porcentaje 6 3" xfId="2599" xr:uid="{55D7A1D6-E606-49C1-8B83-E73E341EECE5}"/>
    <cellStyle name="Porcentaje 6 3 2" xfId="11348" xr:uid="{4DB58DFD-EFA8-4E79-8D7A-99D6E15897D8}"/>
    <cellStyle name="Porcentaje 6 3 3" xfId="20083" xr:uid="{4608D2D7-3290-40D6-8C06-F4373C62ABA6}"/>
    <cellStyle name="Porcentaje 6 4" xfId="4785" xr:uid="{DB550256-5F58-4628-BC5A-84F58D6E8958}"/>
    <cellStyle name="Porcentaje 6 4 2" xfId="13527" xr:uid="{434ABDD8-A8E4-40B1-9042-76CE9B46744D}"/>
    <cellStyle name="Porcentaje 6 4 3" xfId="22262" xr:uid="{A4287CAF-4203-4AFB-80A7-F962DA0A100D}"/>
    <cellStyle name="Porcentaje 6 5" xfId="6978" xr:uid="{28586564-C8F2-4D99-BE17-52B537F3A824}"/>
    <cellStyle name="Porcentaje 6 5 2" xfId="15716" xr:uid="{B63FE645-3CF8-4D35-8450-966C1BFD9154}"/>
    <cellStyle name="Porcentaje 6 5 3" xfId="24451" xr:uid="{67FF4F0E-F0B1-4ACF-B47D-748AD766D132}"/>
    <cellStyle name="Porcentaje 6 6" xfId="9172" xr:uid="{21957122-1187-4F54-B232-7605381250A2}"/>
    <cellStyle name="Porcentaje 6 7" xfId="17906" xr:uid="{130DBEFC-3C6F-4098-8574-B451F8AEF5DA}"/>
    <cellStyle name="Porcentaje 6 8" xfId="26641" xr:uid="{4F1B5F00-C4EA-4720-84AC-2EFD142DBC81}"/>
    <cellStyle name="Porcentaje 7" xfId="599" xr:uid="{7C2E543F-BD61-4CF1-9A75-1CB4748A3207}"/>
    <cellStyle name="Porcentaje 7 2" xfId="1567" xr:uid="{D185504D-6E1D-40A8-B928-D841FD20B582}"/>
    <cellStyle name="Porcentaje 7 2 2" xfId="3752" xr:uid="{4418D393-7BDA-4802-AE6E-317D6A600005}"/>
    <cellStyle name="Porcentaje 7 2 2 2" xfId="12501" xr:uid="{2EEBC959-E9E0-4016-A517-B28FD8FEF415}"/>
    <cellStyle name="Porcentaje 7 2 2 3" xfId="21236" xr:uid="{E078CA33-9BAB-43DF-8F3F-D09491996E12}"/>
    <cellStyle name="Porcentaje 7 2 3" xfId="5946" xr:uid="{BC26529B-D7CA-4C2F-AA8B-57B07B419FB1}"/>
    <cellStyle name="Porcentaje 7 2 3 2" xfId="14688" xr:uid="{03FFAE09-1D3A-413B-ACBD-FC4DFDBF012C}"/>
    <cellStyle name="Porcentaje 7 2 3 3" xfId="23423" xr:uid="{A7B7D216-CBD3-453A-B5A7-090B001D4135}"/>
    <cellStyle name="Porcentaje 7 2 4" xfId="8139" xr:uid="{6B8AF51A-18EF-4E85-834A-D106B375822D}"/>
    <cellStyle name="Porcentaje 7 2 4 2" xfId="16877" xr:uid="{B5446383-BD34-4BB6-85D4-F14C647D0128}"/>
    <cellStyle name="Porcentaje 7 2 4 3" xfId="25612" xr:uid="{57646B1E-7B47-498C-B098-F5232746E419}"/>
    <cellStyle name="Porcentaje 7 2 5" xfId="10324" xr:uid="{9189C943-648D-40F4-B236-1C051A88274A}"/>
    <cellStyle name="Porcentaje 7 2 6" xfId="19058" xr:uid="{C4133B49-F347-4D36-AFE8-488A6DDEE4D5}"/>
    <cellStyle name="Porcentaje 7 2 7" xfId="27802" xr:uid="{56A805FD-8F45-4463-A72E-8A1E0DF73FCE}"/>
    <cellStyle name="Porcentaje 7 3" xfId="2791" xr:uid="{09ACB81F-5127-40B1-B2AA-AF0E24A654ED}"/>
    <cellStyle name="Porcentaje 7 3 2" xfId="11540" xr:uid="{9072EBE7-91B3-409D-81CB-1F0777849E0F}"/>
    <cellStyle name="Porcentaje 7 3 3" xfId="20275" xr:uid="{E9BE2D6F-6146-4C48-BD50-C852E72B79A6}"/>
    <cellStyle name="Porcentaje 7 4" xfId="4977" xr:uid="{CF9A7C1A-664D-44B8-AEA4-4197A4AFBA46}"/>
    <cellStyle name="Porcentaje 7 4 2" xfId="13719" xr:uid="{258AE554-67F2-465B-86F0-23C5078DDF2A}"/>
    <cellStyle name="Porcentaje 7 4 3" xfId="22454" xr:uid="{C8E6372F-6716-48DD-A493-58FF73666915}"/>
    <cellStyle name="Porcentaje 7 5" xfId="7170" xr:uid="{CCB19E13-06CD-4AE8-97B4-CF2B6EB72F5C}"/>
    <cellStyle name="Porcentaje 7 5 2" xfId="15908" xr:uid="{ABE04DF5-A875-44D3-AEB5-FDF8E967C865}"/>
    <cellStyle name="Porcentaje 7 5 3" xfId="24643" xr:uid="{602C8EF9-1E23-4D87-AD49-16AD10C981D5}"/>
    <cellStyle name="Porcentaje 7 6" xfId="9364" xr:uid="{899BB385-1D13-4B23-9FCF-7BC89501F65B}"/>
    <cellStyle name="Porcentaje 7 7" xfId="18098" xr:uid="{1B44F8FC-3A20-4835-8FC3-E3606D7D23C5}"/>
    <cellStyle name="Porcentaje 7 8" xfId="26833" xr:uid="{CA5E6450-A177-48DD-B662-530413744EB0}"/>
    <cellStyle name="Porcentaje 8" xfId="791" xr:uid="{411595B0-DBB5-4A4E-87D2-3A900E7C955B}"/>
    <cellStyle name="Porcentaje 8 2" xfId="1759" xr:uid="{17CBAF16-4858-43C5-A51C-B0D46CA915D8}"/>
    <cellStyle name="Porcentaje 8 2 2" xfId="3944" xr:uid="{AB5720FB-F01D-43EB-BA30-B319E91FCE83}"/>
    <cellStyle name="Porcentaje 8 2 2 2" xfId="12693" xr:uid="{7B5928FA-B0DC-4BC6-A86B-34EFD89F2D45}"/>
    <cellStyle name="Porcentaje 8 2 2 3" xfId="21428" xr:uid="{13836E8C-4BC0-476D-A0AB-71ABF90A2FA9}"/>
    <cellStyle name="Porcentaje 8 2 3" xfId="6138" xr:uid="{FF507063-6936-4B4F-B648-BCAD7D2198F9}"/>
    <cellStyle name="Porcentaje 8 2 3 2" xfId="14880" xr:uid="{941FBDA1-E147-45D7-B6F1-E20226329F8F}"/>
    <cellStyle name="Porcentaje 8 2 3 3" xfId="23615" xr:uid="{AC082301-EC8C-4D0B-961B-0782D78CFCCD}"/>
    <cellStyle name="Porcentaje 8 2 4" xfId="8331" xr:uid="{FD079A5B-1B03-4FBA-A8D5-3FDA3123775C}"/>
    <cellStyle name="Porcentaje 8 2 4 2" xfId="17069" xr:uid="{A81C84E2-5787-49D6-BB99-CB73B88AF0C2}"/>
    <cellStyle name="Porcentaje 8 2 4 3" xfId="25804" xr:uid="{58FA37AF-9D9E-4D79-8A97-F82051D6ED25}"/>
    <cellStyle name="Porcentaje 8 2 5" xfId="10516" xr:uid="{B2996AEF-633B-4824-9FE7-5B113C01B3EA}"/>
    <cellStyle name="Porcentaje 8 2 6" xfId="19250" xr:uid="{BFE88DBC-A8FE-49C2-88B4-0C1CA314F6AE}"/>
    <cellStyle name="Porcentaje 8 2 7" xfId="27994" xr:uid="{8581FAA3-615D-4D63-ADE1-E795D230D664}"/>
    <cellStyle name="Porcentaje 8 3" xfId="2983" xr:uid="{EBFCF86E-6E2A-4485-85E5-C76B0455F06B}"/>
    <cellStyle name="Porcentaje 8 3 2" xfId="11732" xr:uid="{4133CC38-C6C9-4350-B108-B216D3623539}"/>
    <cellStyle name="Porcentaje 8 3 3" xfId="20467" xr:uid="{3A07DE21-8C8B-427F-95D8-70946123347D}"/>
    <cellStyle name="Porcentaje 8 4" xfId="5169" xr:uid="{5EEA0CE5-4290-433A-BB4C-846D9CC677E7}"/>
    <cellStyle name="Porcentaje 8 4 2" xfId="13911" xr:uid="{072AEB8F-6F72-41B7-91B9-1522F990DE72}"/>
    <cellStyle name="Porcentaje 8 4 3" xfId="22646" xr:uid="{8E903873-338F-4751-B73A-73F41BB1801E}"/>
    <cellStyle name="Porcentaje 8 5" xfId="7362" xr:uid="{008D89CF-3138-44B0-8EDC-3BC6012D5211}"/>
    <cellStyle name="Porcentaje 8 5 2" xfId="16100" xr:uid="{92160355-1855-4FF5-AAA0-33A2A006BF4F}"/>
    <cellStyle name="Porcentaje 8 5 3" xfId="24835" xr:uid="{94895ED1-DF07-44E9-A1A3-13ECD6409918}"/>
    <cellStyle name="Porcentaje 8 6" xfId="9556" xr:uid="{9B63262E-B196-4A83-A2F3-FCD39BE05B13}"/>
    <cellStyle name="Porcentaje 8 7" xfId="18290" xr:uid="{CA78C9F3-C3CF-4D42-B8DE-358441BE628D}"/>
    <cellStyle name="Porcentaje 8 8" xfId="27025" xr:uid="{85270DCE-8762-4B1C-AA2F-DF153C793DEE}"/>
    <cellStyle name="Porcentaje 9" xfId="984" xr:uid="{7C97D7F7-4456-4A82-B898-631374238FC1}"/>
    <cellStyle name="Porcentaje 9 2" xfId="3176" xr:uid="{9C1DC6F9-3F3F-44AE-A497-216DED1917A4}"/>
    <cellStyle name="Porcentaje 9 2 2" xfId="11925" xr:uid="{D0B6C52B-AD12-425E-8961-0D80B0AD0328}"/>
    <cellStyle name="Porcentaje 9 2 3" xfId="20660" xr:uid="{6B6217A5-3EB8-499C-BE30-3C7040DDAB53}"/>
    <cellStyle name="Porcentaje 9 3" xfId="5363" xr:uid="{C3FAC688-6C7D-4507-BD00-A8802A2CEF53}"/>
    <cellStyle name="Porcentaje 9 3 2" xfId="14105" xr:uid="{68339E94-0BA9-4489-B139-5D1475332BCC}"/>
    <cellStyle name="Porcentaje 9 3 3" xfId="22840" xr:uid="{CDDD3B73-BF6F-4CB8-810C-666413348DCD}"/>
    <cellStyle name="Porcentaje 9 4" xfId="7556" xr:uid="{CEB5C7B3-D827-497C-8426-8AF0F38B0FEE}"/>
    <cellStyle name="Porcentaje 9 4 2" xfId="16294" xr:uid="{DDD65BA9-56B4-47F4-9D7B-7CD3ED49033B}"/>
    <cellStyle name="Porcentaje 9 4 3" xfId="25029" xr:uid="{21C60EA0-2A44-44E4-BF23-EF7650E504BC}"/>
    <cellStyle name="Porcentaje 9 5" xfId="9748" xr:uid="{60709CF9-1DE8-48CE-8F45-212C284F357D}"/>
    <cellStyle name="Porcentaje 9 6" xfId="18482" xr:uid="{24ED267C-04EC-4E8D-B586-48CBCAC5CD97}"/>
    <cellStyle name="Porcentaje 9 7" xfId="27219" xr:uid="{ABBAC7F8-43E9-499E-9181-E71AE2097BD9}"/>
  </cellStyles>
  <dxfs count="6">
    <dxf>
      <fill>
        <patternFill patternType="solid">
          <fgColor rgb="FFCBF6DA"/>
          <bgColor rgb="FFCBF6DA"/>
        </patternFill>
      </fill>
    </dxf>
    <dxf>
      <fill>
        <patternFill patternType="solid">
          <fgColor rgb="FFCBF6DA"/>
          <bgColor rgb="FFCBF6DA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CBF6DA"/>
          <bgColor rgb="FFCBF6DA"/>
        </patternFill>
      </fill>
    </dxf>
    <dxf>
      <fill>
        <patternFill patternType="solid">
          <fgColor rgb="FFCBF6DA"/>
          <bgColor rgb="FFCBF6DA"/>
        </patternFill>
      </fill>
    </dxf>
    <dxf>
      <fill>
        <patternFill patternType="solid">
          <fgColor theme="4"/>
          <bgColor theme="4"/>
        </patternFill>
      </fill>
    </dxf>
  </dxfs>
  <tableStyles count="2" defaultTableStyle="TableStyleMedium2" defaultPivotStyle="PivotStyleLight16">
    <tableStyle name="Gráficos-style" pivot="0" count="3" xr9:uid="{A70368E1-B953-4164-BE65-3CD079BFB76B}">
      <tableStyleElement type="headerRow" dxfId="5"/>
      <tableStyleElement type="firstRowStripe" dxfId="4"/>
      <tableStyleElement type="secondRowStripe" dxfId="3"/>
    </tableStyle>
    <tableStyle name="Gráficos-style 2" pivot="0" count="3" xr9:uid="{BD35E331-7AC1-458E-B47A-31733CF9A3B0}">
      <tableStyleElement type="headerRow" dxfId="2"/>
      <tableStyleElement type="firstRowStripe" dxfId="1"/>
      <tableStyleElement type="secondRowStripe" dxfId="0"/>
    </tableStyle>
  </tableStyles>
  <colors>
    <mruColors>
      <color rgb="FFE6E9EE"/>
      <color rgb="FFF7F7F7"/>
      <color rgb="FFEBE7E5"/>
      <color rgb="FFD50204"/>
      <color rgb="FFF1F3F5"/>
      <color rgb="FFF9F9F9"/>
      <color rgb="FFFFFAEB"/>
      <color rgb="FFEAEF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7'!A1"/><Relationship Id="rId3" Type="http://schemas.openxmlformats.org/officeDocument/2006/relationships/hyperlink" Target="#'4'!A1"/><Relationship Id="rId7" Type="http://schemas.openxmlformats.org/officeDocument/2006/relationships/hyperlink" Target="#'6'!A1"/><Relationship Id="rId2" Type="http://schemas.openxmlformats.org/officeDocument/2006/relationships/hyperlink" Target="#'2'!A1"/><Relationship Id="rId1" Type="http://schemas.openxmlformats.org/officeDocument/2006/relationships/hyperlink" Target="#'1'!A1"/><Relationship Id="rId6" Type="http://schemas.openxmlformats.org/officeDocument/2006/relationships/image" Target="../media/image1.png"/><Relationship Id="rId5" Type="http://schemas.openxmlformats.org/officeDocument/2006/relationships/hyperlink" Target="#'3'!A1"/><Relationship Id="rId10" Type="http://schemas.openxmlformats.org/officeDocument/2006/relationships/hyperlink" Target="#'9'!A1"/><Relationship Id="rId4" Type="http://schemas.openxmlformats.org/officeDocument/2006/relationships/hyperlink" Target="#'5'!A1"/><Relationship Id="rId9" Type="http://schemas.openxmlformats.org/officeDocument/2006/relationships/hyperlink" Target="#'8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18</xdr:col>
      <xdr:colOff>0</xdr:colOff>
      <xdr:row>26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E51DDD05-810D-9543-8835-69FE3E22A0E8}"/>
            </a:ext>
          </a:extLst>
        </xdr:cNvPr>
        <xdr:cNvSpPr/>
      </xdr:nvSpPr>
      <xdr:spPr>
        <a:xfrm>
          <a:off x="0" y="0"/>
          <a:ext cx="14173200" cy="5575300"/>
        </a:xfrm>
        <a:prstGeom prst="rect">
          <a:avLst/>
        </a:prstGeom>
        <a:gradFill flip="none" rotWithShape="1">
          <a:gsLst>
            <a:gs pos="51000">
              <a:schemeClr val="bg1"/>
            </a:gs>
            <a:gs pos="91000">
              <a:schemeClr val="tx2">
                <a:lumMod val="14000"/>
                <a:lumOff val="86000"/>
              </a:schemeClr>
            </a:gs>
            <a:gs pos="100000">
              <a:schemeClr val="tx2">
                <a:lumMod val="20000"/>
                <a:lumOff val="80000"/>
              </a:schemeClr>
            </a:gs>
          </a:gsLst>
          <a:lin ang="1350000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9525</xdr:colOff>
      <xdr:row>9</xdr:row>
      <xdr:rowOff>138111</xdr:rowOff>
    </xdr:from>
    <xdr:to>
      <xdr:col>10</xdr:col>
      <xdr:colOff>0</xdr:colOff>
      <xdr:row>36</xdr:row>
      <xdr:rowOff>63500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426701BE-A225-534B-A8F8-BDC8D9270158}"/>
            </a:ext>
          </a:extLst>
        </xdr:cNvPr>
        <xdr:cNvSpPr/>
      </xdr:nvSpPr>
      <xdr:spPr>
        <a:xfrm>
          <a:off x="803275" y="2281236"/>
          <a:ext cx="7134225" cy="5497514"/>
        </a:xfrm>
        <a:prstGeom prst="roundRect">
          <a:avLst>
            <a:gd name="adj" fmla="val 3103"/>
          </a:avLst>
        </a:prstGeom>
        <a:solidFill>
          <a:schemeClr val="bg1"/>
        </a:solidFill>
        <a:ln>
          <a:noFill/>
        </a:ln>
        <a:effectLst>
          <a:outerShdw blurRad="292100" dist="152400" dir="5400000" algn="t" rotWithShape="0">
            <a:prstClr val="black">
              <a:alpha val="15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2880" tIns="137160" rIns="182880" rtlCol="0" anchor="t" anchorCtr="0"/>
        <a:lstStyle/>
        <a:p>
          <a:pPr algn="l"/>
          <a:endParaRPr lang="en-US" sz="1400" b="1">
            <a:solidFill>
              <a:schemeClr val="accent2"/>
            </a:solidFill>
            <a:effectLst/>
            <a:latin typeface="Corbel" panose="020B0503020204020204" pitchFamily="34" charset="0"/>
          </a:endParaRPr>
        </a:p>
      </xdr:txBody>
    </xdr:sp>
    <xdr:clientData/>
  </xdr:twoCellAnchor>
  <xdr:twoCellAnchor>
    <xdr:from>
      <xdr:col>0</xdr:col>
      <xdr:colOff>785812</xdr:colOff>
      <xdr:row>6</xdr:row>
      <xdr:rowOff>109537</xdr:rowOff>
    </xdr:from>
    <xdr:to>
      <xdr:col>13</xdr:col>
      <xdr:colOff>19050</xdr:colOff>
      <xdr:row>9</xdr:row>
      <xdr:rowOff>52388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4794573-DD85-F847-BF9C-BC0A5DBC71DB}"/>
            </a:ext>
          </a:extLst>
        </xdr:cNvPr>
        <xdr:cNvSpPr txBox="1"/>
      </xdr:nvSpPr>
      <xdr:spPr>
        <a:xfrm>
          <a:off x="785812" y="1328737"/>
          <a:ext cx="9469438" cy="8445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rIns="0" rtlCol="0" anchor="t"/>
        <a:lstStyle/>
        <a:p>
          <a:r>
            <a:rPr lang="en-US" sz="24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Informe de Resultados</a:t>
          </a:r>
          <a:r>
            <a:rPr lang="en-US" sz="2400" b="0">
              <a:solidFill>
                <a:schemeClr val="tx1"/>
              </a:solidFill>
              <a:latin typeface="+mn-lt"/>
            </a:rPr>
            <a:t> </a:t>
          </a:r>
          <a:r>
            <a:rPr lang="en-US" sz="2400" b="0" baseline="0">
              <a:solidFill>
                <a:schemeClr val="tx1"/>
              </a:solidFill>
              <a:latin typeface="+mn-lt"/>
            </a:rPr>
            <a:t>2025</a:t>
          </a:r>
        </a:p>
        <a:p>
          <a:endParaRPr lang="en-US" sz="2400" b="0">
            <a:solidFill>
              <a:schemeClr val="tx1"/>
            </a:solidFill>
            <a:latin typeface="+mn-lt"/>
          </a:endParaRPr>
        </a:p>
      </xdr:txBody>
    </xdr:sp>
    <xdr:clientData/>
  </xdr:twoCellAnchor>
  <xdr:twoCellAnchor>
    <xdr:from>
      <xdr:col>1</xdr:col>
      <xdr:colOff>295934</xdr:colOff>
      <xdr:row>12</xdr:row>
      <xdr:rowOff>199517</xdr:rowOff>
    </xdr:from>
    <xdr:to>
      <xdr:col>9</xdr:col>
      <xdr:colOff>428625</xdr:colOff>
      <xdr:row>14</xdr:row>
      <xdr:rowOff>79375</xdr:rowOff>
    </xdr:to>
    <xdr:sp macro="" textlink="">
      <xdr:nvSpPr>
        <xdr:cNvPr id="5" name="Rounded Rectangle 3, chunk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0ED121-0D8C-9348-8854-65CBBC8E79C1}"/>
            </a:ext>
          </a:extLst>
        </xdr:cNvPr>
        <xdr:cNvSpPr txBox="1"/>
      </xdr:nvSpPr>
      <xdr:spPr>
        <a:xfrm>
          <a:off x="1083334" y="2930017"/>
          <a:ext cx="6431891" cy="286258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accent1"/>
              </a:solidFill>
              <a:effectLst/>
              <a:uLnTx/>
              <a:uFillTx/>
              <a:latin typeface="+mj-lt"/>
              <a:ea typeface="+mn-ea"/>
              <a:cs typeface="+mn-cs"/>
            </a:rPr>
            <a:t>1. </a:t>
          </a: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+mj-lt"/>
              <a:ea typeface="+mn-ea"/>
              <a:cs typeface="+mn-cs"/>
            </a:rPr>
            <a:t>Cuenta de Resultados Consolidados y evolución por áreas de negocio</a:t>
          </a:r>
          <a:endParaRPr kumimoji="0" lang="en-US" sz="1600" b="0" i="0" u="none" strike="noStrike" kern="1200" cap="none" spc="0" normalizeH="0" baseline="0">
            <a:ln>
              <a:noFill/>
            </a:ln>
            <a:solidFill>
              <a:schemeClr val="accent6">
                <a:lumMod val="60000"/>
                <a:lumOff val="40000"/>
              </a:schemeClr>
            </a:solidFill>
            <a:effectLst/>
            <a:uLnTx/>
            <a:uFillTx/>
            <a:latin typeface="+mj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295934</xdr:colOff>
      <xdr:row>15</xdr:row>
      <xdr:rowOff>77764</xdr:rowOff>
    </xdr:from>
    <xdr:to>
      <xdr:col>7</xdr:col>
      <xdr:colOff>609600</xdr:colOff>
      <xdr:row>16</xdr:row>
      <xdr:rowOff>152399</xdr:rowOff>
    </xdr:to>
    <xdr:sp macro="" textlink="">
      <xdr:nvSpPr>
        <xdr:cNvPr id="6" name="Rounded Rectangle 3, chunk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4D797E6-9D1F-0149-8771-D9BDA800B21E}"/>
            </a:ext>
          </a:extLst>
        </xdr:cNvPr>
        <xdr:cNvSpPr txBox="1"/>
      </xdr:nvSpPr>
      <xdr:spPr>
        <a:xfrm>
          <a:off x="1083334" y="3417864"/>
          <a:ext cx="5038066" cy="2778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accent1"/>
              </a:solidFill>
              <a:effectLst/>
              <a:uLnTx/>
              <a:uFillTx/>
              <a:latin typeface="+mj-lt"/>
              <a:ea typeface="+mn-ea"/>
              <a:cs typeface="+mn-cs"/>
            </a:rPr>
            <a:t>2. </a:t>
          </a: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Balance Consolidado y por áreas de negocio</a:t>
          </a:r>
          <a:endParaRPr kumimoji="0" lang="en-US" sz="1600" b="0" i="0" u="none" strike="noStrike" kern="1200" cap="none" spc="0" normalizeH="0" baseline="0">
            <a:ln>
              <a:noFill/>
            </a:ln>
            <a:solidFill>
              <a:schemeClr val="accent6">
                <a:lumMod val="60000"/>
                <a:lumOff val="40000"/>
              </a:schemeClr>
            </a:solidFill>
            <a:effectLst/>
            <a:uLnTx/>
            <a:uFillTx/>
            <a:latin typeface="+mj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295934</xdr:colOff>
      <xdr:row>20</xdr:row>
      <xdr:rowOff>129536</xdr:rowOff>
    </xdr:from>
    <xdr:to>
      <xdr:col>6</xdr:col>
      <xdr:colOff>493559</xdr:colOff>
      <xdr:row>21</xdr:row>
      <xdr:rowOff>194034</xdr:rowOff>
    </xdr:to>
    <xdr:sp macro="" textlink="">
      <xdr:nvSpPr>
        <xdr:cNvPr id="7" name="Rounded Rectangle 3, chunk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021929B-BECE-4847-BD9D-95A0C7B063AB}"/>
            </a:ext>
          </a:extLst>
        </xdr:cNvPr>
        <xdr:cNvSpPr txBox="1"/>
      </xdr:nvSpPr>
      <xdr:spPr>
        <a:xfrm>
          <a:off x="1083334" y="4485636"/>
          <a:ext cx="4134625" cy="267698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accent1"/>
              </a:solidFill>
              <a:effectLst/>
              <a:uLnTx/>
              <a:uFillTx/>
              <a:latin typeface="+mj-lt"/>
              <a:ea typeface="+mn-ea"/>
              <a:cs typeface="+mn-cs"/>
            </a:rPr>
            <a:t>4. </a:t>
          </a: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Estado de Flujos de Efectivo</a:t>
          </a:r>
        </a:p>
      </xdr:txBody>
    </xdr:sp>
    <xdr:clientData/>
  </xdr:twoCellAnchor>
  <xdr:twoCellAnchor>
    <xdr:from>
      <xdr:col>1</xdr:col>
      <xdr:colOff>308634</xdr:colOff>
      <xdr:row>23</xdr:row>
      <xdr:rowOff>55409</xdr:rowOff>
    </xdr:from>
    <xdr:to>
      <xdr:col>6</xdr:col>
      <xdr:colOff>506259</xdr:colOff>
      <xdr:row>24</xdr:row>
      <xdr:rowOff>119907</xdr:rowOff>
    </xdr:to>
    <xdr:sp macro="" textlink="">
      <xdr:nvSpPr>
        <xdr:cNvPr id="8" name="Rounded Rectangle 3, chunk 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21A9A4E-0338-504D-9349-BFBFD0FBF5DF}"/>
            </a:ext>
          </a:extLst>
        </xdr:cNvPr>
        <xdr:cNvSpPr txBox="1"/>
      </xdr:nvSpPr>
      <xdr:spPr>
        <a:xfrm>
          <a:off x="1096034" y="5021109"/>
          <a:ext cx="4134625" cy="267698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accent1"/>
              </a:solidFill>
              <a:effectLst/>
              <a:uLnTx/>
              <a:uFillTx/>
              <a:latin typeface="+mj-lt"/>
              <a:ea typeface="+mn-ea"/>
              <a:cs typeface="+mn-cs"/>
            </a:rPr>
            <a:t>5. </a:t>
          </a: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+mj-lt"/>
              <a:ea typeface="+mn-ea"/>
              <a:cs typeface="+mn-cs"/>
            </a:rPr>
            <a:t>Área Inmobiliaria</a:t>
          </a:r>
        </a:p>
      </xdr:txBody>
    </xdr:sp>
    <xdr:clientData/>
  </xdr:twoCellAnchor>
  <xdr:twoCellAnchor>
    <xdr:from>
      <xdr:col>1</xdr:col>
      <xdr:colOff>295934</xdr:colOff>
      <xdr:row>18</xdr:row>
      <xdr:rowOff>3638</xdr:rowOff>
    </xdr:from>
    <xdr:to>
      <xdr:col>6</xdr:col>
      <xdr:colOff>493559</xdr:colOff>
      <xdr:row>19</xdr:row>
      <xdr:rowOff>68136</xdr:rowOff>
    </xdr:to>
    <xdr:sp macro="" textlink="">
      <xdr:nvSpPr>
        <xdr:cNvPr id="9" name="Rounded Rectangle 3, chunk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060063C-78BE-DC4E-A039-2E0C8E09C9B6}"/>
            </a:ext>
          </a:extLst>
        </xdr:cNvPr>
        <xdr:cNvSpPr txBox="1"/>
      </xdr:nvSpPr>
      <xdr:spPr>
        <a:xfrm>
          <a:off x="1083334" y="3953338"/>
          <a:ext cx="4134625" cy="267698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accent1"/>
              </a:solidFill>
              <a:effectLst/>
              <a:uLnTx/>
              <a:uFillTx/>
              <a:latin typeface="+mj-lt"/>
              <a:ea typeface="+mn-ea"/>
              <a:cs typeface="+mn-cs"/>
            </a:rPr>
            <a:t>3. </a:t>
          </a: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Medidas Alternativas de Rendimiento</a:t>
          </a:r>
          <a:endParaRPr kumimoji="0" lang="en-US" sz="1600" b="0" i="0" u="none" strike="noStrike" kern="1200" cap="none" spc="0" normalizeH="0" baseline="0">
            <a:ln>
              <a:noFill/>
            </a:ln>
            <a:solidFill>
              <a:schemeClr val="accent6">
                <a:lumMod val="60000"/>
                <a:lumOff val="40000"/>
              </a:schemeClr>
            </a:solidFill>
            <a:effectLst/>
            <a:uLnTx/>
            <a:uFillTx/>
            <a:latin typeface="+mj-lt"/>
            <a:ea typeface="+mn-ea"/>
            <a:cs typeface="+mn-cs"/>
          </a:endParaRPr>
        </a:p>
      </xdr:txBody>
    </xdr:sp>
    <xdr:clientData/>
  </xdr:twoCellAnchor>
  <xdr:oneCellAnchor>
    <xdr:from>
      <xdr:col>1</xdr:col>
      <xdr:colOff>233363</xdr:colOff>
      <xdr:row>10</xdr:row>
      <xdr:rowOff>90487</xdr:rowOff>
    </xdr:from>
    <xdr:ext cx="641329" cy="374141"/>
    <xdr:sp macro="" textlink="">
      <xdr:nvSpPr>
        <xdr:cNvPr id="10" name="TextBox 11">
          <a:extLst>
            <a:ext uri="{FF2B5EF4-FFF2-40B4-BE49-F238E27FC236}">
              <a16:creationId xmlns:a16="http://schemas.microsoft.com/office/drawing/2014/main" id="{BF4F07F5-D503-184A-AA68-E33F3F571908}"/>
            </a:ext>
          </a:extLst>
        </xdr:cNvPr>
        <xdr:cNvSpPr txBox="1"/>
      </xdr:nvSpPr>
      <xdr:spPr>
        <a:xfrm>
          <a:off x="1020763" y="2414587"/>
          <a:ext cx="641329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800" b="1">
              <a:solidFill>
                <a:schemeClr val="accent1"/>
              </a:solidFill>
              <a:effectLst/>
              <a:latin typeface="+mj-lt"/>
              <a:ea typeface="+mn-ea"/>
              <a:cs typeface="+mn-cs"/>
            </a:rPr>
            <a:t>Índice</a:t>
          </a:r>
          <a:endParaRPr lang="es-ES">
            <a:solidFill>
              <a:schemeClr val="accent1"/>
            </a:solidFill>
            <a:effectLst/>
            <a:latin typeface="+mj-lt"/>
          </a:endParaRPr>
        </a:p>
      </xdr:txBody>
    </xdr:sp>
    <xdr:clientData/>
  </xdr:oneCellAnchor>
  <xdr:twoCellAnchor editAs="oneCell">
    <xdr:from>
      <xdr:col>1</xdr:col>
      <xdr:colOff>25400</xdr:colOff>
      <xdr:row>1</xdr:row>
      <xdr:rowOff>50800</xdr:rowOff>
    </xdr:from>
    <xdr:to>
      <xdr:col>2</xdr:col>
      <xdr:colOff>142875</xdr:colOff>
      <xdr:row>5</xdr:row>
      <xdr:rowOff>174625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8FD6F287-41EC-9344-934F-A714A92C8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" y="257175"/>
          <a:ext cx="911225" cy="949325"/>
        </a:xfrm>
        <a:prstGeom prst="rect">
          <a:avLst/>
        </a:prstGeom>
      </xdr:spPr>
    </xdr:pic>
    <xdr:clientData/>
  </xdr:twoCellAnchor>
  <xdr:twoCellAnchor>
    <xdr:from>
      <xdr:col>1</xdr:col>
      <xdr:colOff>308634</xdr:colOff>
      <xdr:row>25</xdr:row>
      <xdr:rowOff>182409</xdr:rowOff>
    </xdr:from>
    <xdr:to>
      <xdr:col>6</xdr:col>
      <xdr:colOff>506259</xdr:colOff>
      <xdr:row>27</xdr:row>
      <xdr:rowOff>43707</xdr:rowOff>
    </xdr:to>
    <xdr:sp macro="" textlink="">
      <xdr:nvSpPr>
        <xdr:cNvPr id="12" name="Rounded Rectangle 3, chunk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DEEDDAF-5F94-D74C-877F-63BAC9A286E6}"/>
            </a:ext>
          </a:extLst>
        </xdr:cNvPr>
        <xdr:cNvSpPr txBox="1"/>
      </xdr:nvSpPr>
      <xdr:spPr>
        <a:xfrm>
          <a:off x="1096034" y="5554509"/>
          <a:ext cx="4134625" cy="267698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accent1"/>
              </a:solidFill>
              <a:effectLst/>
              <a:uLnTx/>
              <a:uFillTx/>
              <a:latin typeface="+mj-lt"/>
              <a:ea typeface="+mn-ea"/>
              <a:cs typeface="+mn-cs"/>
            </a:rPr>
            <a:t>6. </a:t>
          </a: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+mj-lt"/>
              <a:ea typeface="+mn-ea"/>
              <a:cs typeface="+mn-cs"/>
            </a:rPr>
            <a:t>Área Turística</a:t>
          </a:r>
          <a:endParaRPr kumimoji="0" lang="en-US" sz="1600" b="0" i="0" u="none" strike="noStrike" kern="1200" cap="none" spc="0" normalizeH="0" baseline="0">
            <a:ln>
              <a:noFill/>
            </a:ln>
            <a:solidFill>
              <a:schemeClr val="accent6">
                <a:lumMod val="60000"/>
                <a:lumOff val="40000"/>
              </a:schemeClr>
            </a:solidFill>
            <a:effectLst/>
            <a:uLnTx/>
            <a:uFillTx/>
            <a:latin typeface="+mj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318159</xdr:colOff>
      <xdr:row>28</xdr:row>
      <xdr:rowOff>93509</xdr:rowOff>
    </xdr:from>
    <xdr:to>
      <xdr:col>6</xdr:col>
      <xdr:colOff>515784</xdr:colOff>
      <xdr:row>29</xdr:row>
      <xdr:rowOff>158007</xdr:rowOff>
    </xdr:to>
    <xdr:sp macro="" textlink="">
      <xdr:nvSpPr>
        <xdr:cNvPr id="13" name="Rounded Rectangle 3, chunk 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46A23BF-755A-BF4B-87BA-C61752D6234D}"/>
            </a:ext>
          </a:extLst>
        </xdr:cNvPr>
        <xdr:cNvSpPr txBox="1"/>
      </xdr:nvSpPr>
      <xdr:spPr>
        <a:xfrm>
          <a:off x="1105559" y="6075209"/>
          <a:ext cx="4134625" cy="267698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accent1"/>
              </a:solidFill>
              <a:effectLst/>
              <a:uLnTx/>
              <a:uFillTx/>
              <a:latin typeface="+mj-lt"/>
              <a:ea typeface="+mn-ea"/>
              <a:cs typeface="+mn-cs"/>
            </a:rPr>
            <a:t>7. </a:t>
          </a: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+mj-lt"/>
              <a:ea typeface="+mn-ea"/>
              <a:cs typeface="+mn-cs"/>
            </a:rPr>
            <a:t>Área de Inversiones</a:t>
          </a:r>
          <a:endParaRPr kumimoji="0" lang="en-US" sz="1600" b="0" i="0" u="none" strike="noStrike" kern="1200" cap="none" spc="0" normalizeH="0" baseline="0">
            <a:ln>
              <a:noFill/>
            </a:ln>
            <a:solidFill>
              <a:schemeClr val="accent6">
                <a:lumMod val="60000"/>
                <a:lumOff val="40000"/>
              </a:schemeClr>
            </a:solidFill>
            <a:effectLst/>
            <a:uLnTx/>
            <a:uFillTx/>
            <a:latin typeface="+mj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334034</xdr:colOff>
      <xdr:row>30</xdr:row>
      <xdr:rowOff>195108</xdr:rowOff>
    </xdr:from>
    <xdr:to>
      <xdr:col>9</xdr:col>
      <xdr:colOff>139700</xdr:colOff>
      <xdr:row>32</xdr:row>
      <xdr:rowOff>76199</xdr:rowOff>
    </xdr:to>
    <xdr:sp macro="" textlink="">
      <xdr:nvSpPr>
        <xdr:cNvPr id="14" name="Rounded Rectangle 3, chunk 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D10AD91-E533-B14E-996D-310D9398ED2F}"/>
            </a:ext>
          </a:extLst>
        </xdr:cNvPr>
        <xdr:cNvSpPr txBox="1"/>
      </xdr:nvSpPr>
      <xdr:spPr>
        <a:xfrm>
          <a:off x="1121434" y="6583208"/>
          <a:ext cx="6104866" cy="287491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accent1"/>
              </a:solidFill>
              <a:effectLst/>
              <a:uLnTx/>
              <a:uFillTx/>
              <a:latin typeface="+mj-lt"/>
              <a:ea typeface="+mn-ea"/>
              <a:cs typeface="+mn-cs"/>
            </a:rPr>
            <a:t>8. </a:t>
          </a: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+mj-lt"/>
              <a:ea typeface="+mn-ea"/>
              <a:cs typeface="+mn-cs"/>
            </a:rPr>
            <a:t>Retribución al accionista</a:t>
          </a:r>
          <a:endParaRPr kumimoji="0" lang="en-US" sz="1600" b="0" i="0" u="none" strike="noStrike" kern="1200" cap="none" spc="0" normalizeH="0" baseline="0">
            <a:ln>
              <a:noFill/>
            </a:ln>
            <a:solidFill>
              <a:schemeClr val="accent6">
                <a:lumMod val="60000"/>
                <a:lumOff val="40000"/>
              </a:schemeClr>
            </a:solidFill>
            <a:effectLst/>
            <a:uLnTx/>
            <a:uFillTx/>
            <a:latin typeface="+mj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327684</xdr:colOff>
      <xdr:row>33</xdr:row>
      <xdr:rowOff>90333</xdr:rowOff>
    </xdr:from>
    <xdr:to>
      <xdr:col>9</xdr:col>
      <xdr:colOff>133350</xdr:colOff>
      <xdr:row>34</xdr:row>
      <xdr:rowOff>177799</xdr:rowOff>
    </xdr:to>
    <xdr:sp macro="" textlink="">
      <xdr:nvSpPr>
        <xdr:cNvPr id="15" name="Rounded Rectangle 3, chunk 7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9440485-95AC-D145-ADCC-5E6ED970F036}"/>
            </a:ext>
          </a:extLst>
        </xdr:cNvPr>
        <xdr:cNvSpPr txBox="1"/>
      </xdr:nvSpPr>
      <xdr:spPr>
        <a:xfrm>
          <a:off x="1121434" y="7186458"/>
          <a:ext cx="6155666" cy="293841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accent1"/>
              </a:solidFill>
              <a:effectLst/>
              <a:uLnTx/>
              <a:uFillTx/>
              <a:latin typeface="+mj-lt"/>
              <a:ea typeface="+mn-ea"/>
              <a:cs typeface="+mn-cs"/>
            </a:rPr>
            <a:t>9. </a:t>
          </a:r>
          <a:r>
            <a:rPr kumimoji="0" lang="en-US" sz="1600" b="0" i="0" u="none" strike="noStrike" kern="1200" cap="none" spc="0" normalizeH="0" baseline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+mj-lt"/>
              <a:ea typeface="+mn-ea"/>
              <a:cs typeface="+mn-cs"/>
            </a:rPr>
            <a:t>Sostenibilidad y gestión ESG</a:t>
          </a:r>
          <a:endParaRPr kumimoji="0" lang="en-US" sz="1600" b="0" i="0" u="none" strike="noStrike" kern="1200" cap="none" spc="0" normalizeH="0" baseline="0">
            <a:ln>
              <a:noFill/>
            </a:ln>
            <a:solidFill>
              <a:schemeClr val="accent6">
                <a:lumMod val="60000"/>
                <a:lumOff val="40000"/>
              </a:schemeClr>
            </a:solidFill>
            <a:effectLst/>
            <a:uLnTx/>
            <a:uFillTx/>
            <a:latin typeface="+mj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LIB 3">
      <a:dk1>
        <a:srgbClr val="000000"/>
      </a:dk1>
      <a:lt1>
        <a:srgbClr val="FFFFFF"/>
      </a:lt1>
      <a:dk2>
        <a:srgbClr val="757575"/>
      </a:dk2>
      <a:lt2>
        <a:srgbClr val="FFFFFF"/>
      </a:lt2>
      <a:accent1>
        <a:srgbClr val="495080"/>
      </a:accent1>
      <a:accent2>
        <a:srgbClr val="579B58"/>
      </a:accent2>
      <a:accent3>
        <a:srgbClr val="496252"/>
      </a:accent3>
      <a:accent4>
        <a:srgbClr val="FBF5F3"/>
      </a:accent4>
      <a:accent5>
        <a:srgbClr val="EDAE49"/>
      </a:accent5>
      <a:accent6>
        <a:srgbClr val="CEEAF7"/>
      </a:accent6>
      <a:hlink>
        <a:srgbClr val="1D87FF"/>
      </a:hlink>
      <a:folHlink>
        <a:srgbClr val="7030A0"/>
      </a:folHlink>
    </a:clrScheme>
    <a:fontScheme name="Custom 6">
      <a:majorFont>
        <a:latin typeface="Barlow"/>
        <a:ea typeface=""/>
        <a:cs typeface=""/>
      </a:majorFont>
      <a:minorFont>
        <a:latin typeface="Bitter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7848A-8704-C440-BB3C-DDDFEC292C7D}">
  <dimension ref="B7:B8"/>
  <sheetViews>
    <sheetView showGridLines="0" topLeftCell="A7" zoomScale="80" zoomScaleNormal="80" workbookViewId="0"/>
  </sheetViews>
  <sheetFormatPr baseColWidth="10" defaultColWidth="7.81640625" defaultRowHeight="15"/>
  <cols>
    <col min="1" max="16384" width="7.81640625" style="14"/>
  </cols>
  <sheetData>
    <row r="7" spans="2:2" ht="32.4">
      <c r="B7" s="13"/>
    </row>
    <row r="8" spans="2:2" ht="21">
      <c r="B8" s="15"/>
    </row>
  </sheetData>
  <sheetProtection selectLockedCell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204AF-0B81-4F49-AFF5-40300943048F}">
  <dimension ref="A1:HZ492"/>
  <sheetViews>
    <sheetView topLeftCell="A16" zoomScale="70" zoomScaleNormal="70" workbookViewId="0">
      <selection activeCell="J14" sqref="J14"/>
    </sheetView>
  </sheetViews>
  <sheetFormatPr baseColWidth="10" defaultColWidth="9.08984375" defaultRowHeight="45" customHeight="1"/>
  <cols>
    <col min="1" max="1" width="10.6328125" style="16" customWidth="1"/>
    <col min="2" max="2" width="35.36328125" style="31" bestFit="1" customWidth="1"/>
    <col min="3" max="5" width="13.36328125" style="31" customWidth="1"/>
    <col min="6" max="8" width="13.36328125" style="16" customWidth="1"/>
    <col min="9" max="234" width="9.08984375" style="16"/>
    <col min="235" max="16384" width="9.08984375" style="31"/>
  </cols>
  <sheetData>
    <row r="1" spans="1:7" s="16" customFormat="1" ht="49.95" customHeight="1">
      <c r="A1" s="63" t="s">
        <v>299</v>
      </c>
      <c r="B1" s="62" t="s">
        <v>305</v>
      </c>
    </row>
    <row r="2" spans="1:7" s="16" customFormat="1" ht="27" customHeight="1"/>
    <row r="3" spans="1:7" s="16" customFormat="1" ht="45" customHeight="1" thickBot="1">
      <c r="C3" s="173" t="s">
        <v>13</v>
      </c>
      <c r="D3" s="173"/>
      <c r="E3" s="173"/>
    </row>
    <row r="4" spans="1:7" ht="37.950000000000003" customHeight="1" thickTop="1" thickBot="1">
      <c r="B4" s="72" t="s">
        <v>325</v>
      </c>
      <c r="C4" s="19">
        <v>2025</v>
      </c>
      <c r="D4" s="99">
        <v>2024</v>
      </c>
      <c r="E4" s="19" t="s">
        <v>14</v>
      </c>
    </row>
    <row r="5" spans="1:7" ht="37.950000000000003" customHeight="1" thickTop="1" thickBot="1">
      <c r="B5" s="27" t="s">
        <v>2</v>
      </c>
      <c r="C5" s="25">
        <v>38482</v>
      </c>
      <c r="D5" s="26">
        <v>35349</v>
      </c>
      <c r="E5" s="26">
        <v>8.9</v>
      </c>
    </row>
    <row r="6" spans="1:7" ht="37.950000000000003" customHeight="1" thickTop="1" thickBot="1">
      <c r="B6" s="27" t="s">
        <v>3</v>
      </c>
      <c r="C6" s="25">
        <v>266970</v>
      </c>
      <c r="D6" s="26">
        <v>303941</v>
      </c>
      <c r="E6" s="26">
        <v>-12.2</v>
      </c>
    </row>
    <row r="7" spans="1:7" ht="37.950000000000003" customHeight="1" thickTop="1" thickBot="1">
      <c r="B7" s="27" t="s">
        <v>4</v>
      </c>
      <c r="C7" s="25">
        <v>205594</v>
      </c>
      <c r="D7" s="26">
        <v>267184</v>
      </c>
      <c r="E7" s="26">
        <v>-23.1</v>
      </c>
    </row>
    <row r="8" spans="1:7" ht="37.950000000000003" customHeight="1" thickTop="1" thickBot="1">
      <c r="B8" s="27" t="s">
        <v>5</v>
      </c>
      <c r="C8" s="25">
        <v>2307</v>
      </c>
      <c r="D8" s="26">
        <v>2052</v>
      </c>
      <c r="E8" s="85">
        <v>12.426900584795321</v>
      </c>
    </row>
    <row r="9" spans="1:7" ht="37.950000000000003" customHeight="1" thickTop="1">
      <c r="B9" s="54" t="s">
        <v>8</v>
      </c>
      <c r="C9" s="56">
        <v>513353</v>
      </c>
      <c r="D9" s="82">
        <v>608526</v>
      </c>
      <c r="E9" s="152">
        <v>-15.639923355781018</v>
      </c>
    </row>
    <row r="10" spans="1:7" s="16" customFormat="1" ht="22.95" customHeight="1">
      <c r="B10" s="64"/>
      <c r="C10" s="64"/>
      <c r="D10" s="64"/>
      <c r="E10" s="64"/>
    </row>
    <row r="11" spans="1:7" s="16" customFormat="1" ht="37.950000000000003" customHeight="1" thickBot="1">
      <c r="B11" s="65"/>
      <c r="C11" s="174" t="s">
        <v>236</v>
      </c>
      <c r="D11" s="173"/>
      <c r="E11" s="173"/>
    </row>
    <row r="12" spans="1:7" s="16" customFormat="1" ht="37.950000000000003" customHeight="1" thickTop="1" thickBot="1">
      <c r="B12" s="72" t="s">
        <v>306</v>
      </c>
      <c r="C12" s="19">
        <v>2025</v>
      </c>
      <c r="D12" s="19">
        <v>2024</v>
      </c>
      <c r="E12" s="19" t="s">
        <v>14</v>
      </c>
      <c r="F12" s="64"/>
      <c r="G12" s="64"/>
    </row>
    <row r="13" spans="1:7" s="16" customFormat="1" ht="37.950000000000003" customHeight="1" thickTop="1" thickBot="1">
      <c r="B13" s="27" t="s">
        <v>2</v>
      </c>
      <c r="C13" s="25">
        <v>239</v>
      </c>
      <c r="D13" s="26">
        <v>293</v>
      </c>
      <c r="E13" s="26">
        <v>-18.559999999999999</v>
      </c>
      <c r="F13" s="64"/>
    </row>
    <row r="14" spans="1:7" s="16" customFormat="1" ht="37.950000000000003" customHeight="1" thickTop="1" thickBot="1">
      <c r="B14" s="27" t="s">
        <v>3</v>
      </c>
      <c r="C14" s="25">
        <v>6739</v>
      </c>
      <c r="D14" s="26">
        <v>7713</v>
      </c>
      <c r="E14" s="26">
        <v>-12.63</v>
      </c>
      <c r="F14" s="64"/>
    </row>
    <row r="15" spans="1:7" s="16" customFormat="1" ht="37.950000000000003" customHeight="1" thickTop="1" thickBot="1">
      <c r="B15" s="27" t="s">
        <v>4</v>
      </c>
      <c r="C15" s="25">
        <v>3072</v>
      </c>
      <c r="D15" s="26">
        <v>3355</v>
      </c>
      <c r="E15" s="26">
        <v>-8.43</v>
      </c>
      <c r="F15" s="64"/>
    </row>
    <row r="16" spans="1:7" s="16" customFormat="1" ht="37.950000000000003" customHeight="1" thickTop="1" thickBot="1">
      <c r="B16" s="27" t="s">
        <v>5</v>
      </c>
      <c r="C16" s="25">
        <v>10</v>
      </c>
      <c r="D16" s="26">
        <v>37</v>
      </c>
      <c r="E16" s="26">
        <v>-72.97</v>
      </c>
      <c r="F16" s="64"/>
    </row>
    <row r="17" spans="2:8" s="16" customFormat="1" ht="37.950000000000003" customHeight="1" thickTop="1">
      <c r="B17" s="54" t="s">
        <v>8</v>
      </c>
      <c r="C17" s="56">
        <v>10060</v>
      </c>
      <c r="D17" s="55">
        <v>11398</v>
      </c>
      <c r="E17" s="152">
        <v>-11.74</v>
      </c>
      <c r="F17" s="64"/>
    </row>
    <row r="18" spans="2:8" s="16" customFormat="1" ht="19.95" customHeight="1">
      <c r="B18" s="64"/>
      <c r="C18" s="64"/>
      <c r="D18" s="64"/>
      <c r="E18" s="64"/>
      <c r="F18" s="64"/>
      <c r="G18" s="64"/>
    </row>
    <row r="19" spans="2:8" s="16" customFormat="1" ht="37.950000000000003" customHeight="1" thickBot="1">
      <c r="B19" s="64"/>
      <c r="C19" s="64"/>
      <c r="D19" s="64"/>
      <c r="E19" s="64"/>
      <c r="F19" s="64"/>
      <c r="G19" s="64"/>
    </row>
    <row r="20" spans="2:8" s="16" customFormat="1" ht="45" customHeight="1" thickTop="1" thickBot="1">
      <c r="B20" s="47" t="s">
        <v>307</v>
      </c>
      <c r="C20" s="162" t="s">
        <v>6</v>
      </c>
      <c r="D20" s="163"/>
      <c r="E20" s="161" t="s">
        <v>7</v>
      </c>
      <c r="F20" s="163"/>
      <c r="G20" s="161" t="s">
        <v>8</v>
      </c>
      <c r="H20" s="163"/>
    </row>
    <row r="21" spans="2:8" s="16" customFormat="1" ht="45" customHeight="1" thickTop="1" thickBot="1">
      <c r="B21" s="73" t="s">
        <v>9</v>
      </c>
      <c r="C21" s="19">
        <v>2025</v>
      </c>
      <c r="D21" s="19">
        <v>2024</v>
      </c>
      <c r="E21" s="19">
        <v>2025</v>
      </c>
      <c r="F21" s="19">
        <v>2024</v>
      </c>
      <c r="G21" s="19">
        <v>2025</v>
      </c>
      <c r="H21" s="19">
        <v>2024</v>
      </c>
    </row>
    <row r="22" spans="2:8" s="16" customFormat="1" ht="45" customHeight="1" thickTop="1" thickBot="1">
      <c r="B22" s="27" t="s">
        <v>10</v>
      </c>
      <c r="C22" s="58">
        <v>2</v>
      </c>
      <c r="D22" s="58">
        <v>3</v>
      </c>
      <c r="E22" s="58">
        <v>4</v>
      </c>
      <c r="F22" s="58">
        <v>6</v>
      </c>
      <c r="G22" s="58">
        <v>6</v>
      </c>
      <c r="H22" s="58">
        <v>9</v>
      </c>
    </row>
    <row r="23" spans="2:8" s="16" customFormat="1" ht="45" customHeight="1" thickTop="1" thickBot="1">
      <c r="B23" s="27" t="s">
        <v>11</v>
      </c>
      <c r="C23" s="58">
        <v>5</v>
      </c>
      <c r="D23" s="58">
        <v>4</v>
      </c>
      <c r="E23" s="58">
        <v>6</v>
      </c>
      <c r="F23" s="58">
        <v>7</v>
      </c>
      <c r="G23" s="58">
        <v>11</v>
      </c>
      <c r="H23" s="58">
        <v>11</v>
      </c>
    </row>
    <row r="24" spans="2:8" s="16" customFormat="1" ht="45" customHeight="1" thickTop="1" thickBot="1">
      <c r="B24" s="27" t="s">
        <v>12</v>
      </c>
      <c r="C24" s="66">
        <v>19</v>
      </c>
      <c r="D24" s="66">
        <v>21</v>
      </c>
      <c r="E24" s="66">
        <v>15</v>
      </c>
      <c r="F24" s="66">
        <v>8</v>
      </c>
      <c r="G24" s="66">
        <v>34</v>
      </c>
      <c r="H24" s="66">
        <v>29</v>
      </c>
    </row>
    <row r="25" spans="2:8" s="16" customFormat="1" ht="45" customHeight="1" thickTop="1" thickBot="1">
      <c r="B25" s="54" t="s">
        <v>8</v>
      </c>
      <c r="C25" s="67">
        <v>26</v>
      </c>
      <c r="D25" s="68">
        <v>28</v>
      </c>
      <c r="E25" s="68">
        <v>25</v>
      </c>
      <c r="F25" s="67">
        <v>21</v>
      </c>
      <c r="G25" s="67">
        <v>51</v>
      </c>
      <c r="H25" s="68">
        <v>49</v>
      </c>
    </row>
    <row r="26" spans="2:8" s="16" customFormat="1" ht="45" customHeight="1" thickTop="1"/>
    <row r="27" spans="2:8" s="16" customFormat="1" ht="45" customHeight="1"/>
    <row r="28" spans="2:8" s="16" customFormat="1" ht="45" customHeight="1"/>
    <row r="29" spans="2:8" s="16" customFormat="1" ht="45" customHeight="1"/>
    <row r="30" spans="2:8" s="16" customFormat="1" ht="45" customHeight="1"/>
    <row r="31" spans="2:8" s="16" customFormat="1" ht="45" customHeight="1"/>
    <row r="32" spans="2:8" s="16" customFormat="1" ht="45" customHeight="1"/>
    <row r="33" s="16" customFormat="1" ht="45" customHeight="1"/>
    <row r="34" s="16" customFormat="1" ht="45" customHeight="1"/>
    <row r="35" s="16" customFormat="1" ht="45" customHeight="1"/>
    <row r="36" s="16" customFormat="1" ht="45" customHeight="1"/>
    <row r="37" s="16" customFormat="1" ht="45" customHeight="1"/>
    <row r="38" s="16" customFormat="1" ht="45" customHeight="1"/>
    <row r="39" s="16" customFormat="1" ht="45" customHeight="1"/>
    <row r="40" s="16" customFormat="1" ht="45" customHeight="1"/>
    <row r="41" s="16" customFormat="1" ht="45" customHeight="1"/>
    <row r="42" s="16" customFormat="1" ht="45" customHeight="1"/>
    <row r="43" s="16" customFormat="1" ht="45" customHeight="1"/>
    <row r="44" s="16" customFormat="1" ht="45" customHeight="1"/>
    <row r="45" s="16" customFormat="1" ht="45" customHeight="1"/>
    <row r="46" s="16" customFormat="1" ht="45" customHeight="1"/>
    <row r="47" s="16" customFormat="1" ht="45" customHeight="1"/>
    <row r="48" s="16" customFormat="1" ht="45" customHeight="1"/>
    <row r="49" s="16" customFormat="1" ht="45" customHeight="1"/>
    <row r="50" s="16" customFormat="1" ht="45" customHeight="1"/>
    <row r="51" s="16" customFormat="1" ht="45" customHeight="1"/>
    <row r="52" s="16" customFormat="1" ht="45" customHeight="1"/>
    <row r="53" s="16" customFormat="1" ht="45" customHeight="1"/>
    <row r="54" s="16" customFormat="1" ht="45" customHeight="1"/>
    <row r="55" s="16" customFormat="1" ht="45" customHeight="1"/>
    <row r="56" s="16" customFormat="1" ht="45" customHeight="1"/>
    <row r="57" s="16" customFormat="1" ht="45" customHeight="1"/>
    <row r="58" s="16" customFormat="1" ht="45" customHeight="1"/>
    <row r="59" s="16" customFormat="1" ht="45" customHeight="1"/>
    <row r="60" s="16" customFormat="1" ht="45" customHeight="1"/>
    <row r="61" s="16" customFormat="1" ht="45" customHeight="1"/>
    <row r="62" s="16" customFormat="1" ht="45" customHeight="1"/>
    <row r="63" s="16" customFormat="1" ht="45" customHeight="1"/>
    <row r="64" s="16" customFormat="1" ht="45" customHeight="1"/>
    <row r="65" s="16" customFormat="1" ht="45" customHeight="1"/>
    <row r="66" s="16" customFormat="1" ht="45" customHeight="1"/>
    <row r="67" s="16" customFormat="1" ht="45" customHeight="1"/>
    <row r="68" s="16" customFormat="1" ht="45" customHeight="1"/>
    <row r="69" s="16" customFormat="1" ht="45" customHeight="1"/>
    <row r="70" s="16" customFormat="1" ht="45" customHeight="1"/>
    <row r="71" s="16" customFormat="1" ht="45" customHeight="1"/>
    <row r="72" s="16" customFormat="1" ht="45" customHeight="1"/>
    <row r="73" s="16" customFormat="1" ht="45" customHeight="1"/>
    <row r="74" s="16" customFormat="1" ht="45" customHeight="1"/>
    <row r="75" s="16" customFormat="1" ht="45" customHeight="1"/>
    <row r="76" s="16" customFormat="1" ht="45" customHeight="1"/>
    <row r="77" s="16" customFormat="1" ht="45" customHeight="1"/>
    <row r="78" s="16" customFormat="1" ht="45" customHeight="1"/>
    <row r="79" s="16" customFormat="1" ht="45" customHeight="1"/>
    <row r="80" s="16" customFormat="1" ht="45" customHeight="1"/>
    <row r="81" s="16" customFormat="1" ht="45" customHeight="1"/>
    <row r="82" s="16" customFormat="1" ht="45" customHeight="1"/>
    <row r="83" s="16" customFormat="1" ht="45" customHeight="1"/>
    <row r="84" s="16" customFormat="1" ht="45" customHeight="1"/>
    <row r="85" s="16" customFormat="1" ht="45" customHeight="1"/>
    <row r="86" s="16" customFormat="1" ht="45" customHeight="1"/>
    <row r="87" s="16" customFormat="1" ht="45" customHeight="1"/>
    <row r="88" s="16" customFormat="1" ht="45" customHeight="1"/>
    <row r="89" s="16" customFormat="1" ht="45" customHeight="1"/>
    <row r="90" s="16" customFormat="1" ht="45" customHeight="1"/>
    <row r="91" s="16" customFormat="1" ht="45" customHeight="1"/>
    <row r="92" s="16" customFormat="1" ht="45" customHeight="1"/>
    <row r="93" s="16" customFormat="1" ht="45" customHeight="1"/>
    <row r="94" s="16" customFormat="1" ht="45" customHeight="1"/>
    <row r="95" s="16" customFormat="1" ht="45" customHeight="1"/>
    <row r="96" s="16" customFormat="1" ht="45" customHeight="1"/>
    <row r="97" s="16" customFormat="1" ht="45" customHeight="1"/>
    <row r="98" s="16" customFormat="1" ht="45" customHeight="1"/>
    <row r="99" s="16" customFormat="1" ht="45" customHeight="1"/>
    <row r="100" s="16" customFormat="1" ht="45" customHeight="1"/>
    <row r="101" s="16" customFormat="1" ht="45" customHeight="1"/>
    <row r="102" s="16" customFormat="1" ht="45" customHeight="1"/>
    <row r="103" s="16" customFormat="1" ht="45" customHeight="1"/>
    <row r="104" s="16" customFormat="1" ht="45" customHeight="1"/>
    <row r="105" s="16" customFormat="1" ht="45" customHeight="1"/>
    <row r="106" s="16" customFormat="1" ht="45" customHeight="1"/>
    <row r="107" s="16" customFormat="1" ht="45" customHeight="1"/>
    <row r="108" s="16" customFormat="1" ht="45" customHeight="1"/>
    <row r="109" s="16" customFormat="1" ht="45" customHeight="1"/>
    <row r="110" s="16" customFormat="1" ht="45" customHeight="1"/>
    <row r="111" s="16" customFormat="1" ht="45" customHeight="1"/>
    <row r="112" s="16" customFormat="1" ht="45" customHeight="1"/>
    <row r="113" s="16" customFormat="1" ht="45" customHeight="1"/>
    <row r="114" s="16" customFormat="1" ht="45" customHeight="1"/>
    <row r="115" s="16" customFormat="1" ht="45" customHeight="1"/>
    <row r="116" s="16" customFormat="1" ht="45" customHeight="1"/>
    <row r="117" s="16" customFormat="1" ht="45" customHeight="1"/>
    <row r="118" s="16" customFormat="1" ht="45" customHeight="1"/>
    <row r="119" s="16" customFormat="1" ht="45" customHeight="1"/>
    <row r="120" s="16" customFormat="1" ht="45" customHeight="1"/>
    <row r="121" s="16" customFormat="1" ht="45" customHeight="1"/>
    <row r="122" s="16" customFormat="1" ht="45" customHeight="1"/>
    <row r="123" s="16" customFormat="1" ht="45" customHeight="1"/>
    <row r="124" s="16" customFormat="1" ht="45" customHeight="1"/>
    <row r="125" s="16" customFormat="1" ht="45" customHeight="1"/>
    <row r="126" s="16" customFormat="1" ht="45" customHeight="1"/>
    <row r="127" s="16" customFormat="1" ht="45" customHeight="1"/>
    <row r="128" s="16" customFormat="1" ht="45" customHeight="1"/>
    <row r="129" s="16" customFormat="1" ht="45" customHeight="1"/>
    <row r="130" s="16" customFormat="1" ht="45" customHeight="1"/>
    <row r="131" s="16" customFormat="1" ht="45" customHeight="1"/>
    <row r="132" s="16" customFormat="1" ht="45" customHeight="1"/>
    <row r="133" s="16" customFormat="1" ht="45" customHeight="1"/>
    <row r="134" s="16" customFormat="1" ht="45" customHeight="1"/>
    <row r="135" s="16" customFormat="1" ht="45" customHeight="1"/>
    <row r="136" s="16" customFormat="1" ht="45" customHeight="1"/>
    <row r="137" s="16" customFormat="1" ht="45" customHeight="1"/>
    <row r="138" s="16" customFormat="1" ht="45" customHeight="1"/>
    <row r="139" s="16" customFormat="1" ht="45" customHeight="1"/>
    <row r="140" s="16" customFormat="1" ht="45" customHeight="1"/>
    <row r="141" s="16" customFormat="1" ht="45" customHeight="1"/>
    <row r="142" s="16" customFormat="1" ht="45" customHeight="1"/>
    <row r="143" s="16" customFormat="1" ht="45" customHeight="1"/>
    <row r="144" s="16" customFormat="1" ht="45" customHeight="1"/>
    <row r="145" s="16" customFormat="1" ht="45" customHeight="1"/>
    <row r="146" s="16" customFormat="1" ht="45" customHeight="1"/>
    <row r="147" s="16" customFormat="1" ht="45" customHeight="1"/>
    <row r="148" s="16" customFormat="1" ht="45" customHeight="1"/>
    <row r="149" s="16" customFormat="1" ht="45" customHeight="1"/>
    <row r="150" s="16" customFormat="1" ht="45" customHeight="1"/>
    <row r="151" s="16" customFormat="1" ht="45" customHeight="1"/>
    <row r="152" s="16" customFormat="1" ht="45" customHeight="1"/>
    <row r="153" s="16" customFormat="1" ht="45" customHeight="1"/>
    <row r="154" s="16" customFormat="1" ht="45" customHeight="1"/>
    <row r="155" s="16" customFormat="1" ht="45" customHeight="1"/>
    <row r="156" s="16" customFormat="1" ht="45" customHeight="1"/>
    <row r="157" s="16" customFormat="1" ht="45" customHeight="1"/>
    <row r="158" s="16" customFormat="1" ht="45" customHeight="1"/>
    <row r="159" s="16" customFormat="1" ht="45" customHeight="1"/>
    <row r="160" s="16" customFormat="1" ht="45" customHeight="1"/>
    <row r="161" s="16" customFormat="1" ht="45" customHeight="1"/>
    <row r="162" s="16" customFormat="1" ht="45" customHeight="1"/>
    <row r="163" s="16" customFormat="1" ht="45" customHeight="1"/>
    <row r="164" s="16" customFormat="1" ht="45" customHeight="1"/>
    <row r="165" s="16" customFormat="1" ht="45" customHeight="1"/>
    <row r="166" s="16" customFormat="1" ht="45" customHeight="1"/>
    <row r="167" s="16" customFormat="1" ht="45" customHeight="1"/>
    <row r="168" s="16" customFormat="1" ht="45" customHeight="1"/>
    <row r="169" s="16" customFormat="1" ht="45" customHeight="1"/>
    <row r="170" s="16" customFormat="1" ht="45" customHeight="1"/>
    <row r="171" s="16" customFormat="1" ht="45" customHeight="1"/>
    <row r="172" s="16" customFormat="1" ht="45" customHeight="1"/>
    <row r="173" s="16" customFormat="1" ht="45" customHeight="1"/>
    <row r="174" s="16" customFormat="1" ht="45" customHeight="1"/>
    <row r="175" s="16" customFormat="1" ht="45" customHeight="1"/>
    <row r="176" s="16" customFormat="1" ht="45" customHeight="1"/>
    <row r="177" s="16" customFormat="1" ht="45" customHeight="1"/>
    <row r="178" s="16" customFormat="1" ht="45" customHeight="1"/>
    <row r="179" s="16" customFormat="1" ht="45" customHeight="1"/>
    <row r="180" s="16" customFormat="1" ht="45" customHeight="1"/>
    <row r="181" s="16" customFormat="1" ht="45" customHeight="1"/>
    <row r="182" s="16" customFormat="1" ht="45" customHeight="1"/>
    <row r="183" s="16" customFormat="1" ht="45" customHeight="1"/>
    <row r="184" s="16" customFormat="1" ht="45" customHeight="1"/>
    <row r="185" s="16" customFormat="1" ht="45" customHeight="1"/>
    <row r="186" s="16" customFormat="1" ht="45" customHeight="1"/>
    <row r="187" s="16" customFormat="1" ht="45" customHeight="1"/>
    <row r="188" s="16" customFormat="1" ht="45" customHeight="1"/>
    <row r="189" s="16" customFormat="1" ht="45" customHeight="1"/>
    <row r="190" s="16" customFormat="1" ht="45" customHeight="1"/>
    <row r="191" s="16" customFormat="1" ht="45" customHeight="1"/>
    <row r="192" s="16" customFormat="1" ht="45" customHeight="1"/>
    <row r="193" s="16" customFormat="1" ht="45" customHeight="1"/>
    <row r="194" s="16" customFormat="1" ht="45" customHeight="1"/>
    <row r="195" s="16" customFormat="1" ht="45" customHeight="1"/>
    <row r="196" s="16" customFormat="1" ht="45" customHeight="1"/>
    <row r="197" s="16" customFormat="1" ht="45" customHeight="1"/>
    <row r="198" s="16" customFormat="1" ht="45" customHeight="1"/>
    <row r="199" s="16" customFormat="1" ht="45" customHeight="1"/>
    <row r="200" s="16" customFormat="1" ht="45" customHeight="1"/>
    <row r="201" s="16" customFormat="1" ht="45" customHeight="1"/>
    <row r="202" s="16" customFormat="1" ht="45" customHeight="1"/>
    <row r="203" s="16" customFormat="1" ht="45" customHeight="1"/>
    <row r="204" s="16" customFormat="1" ht="45" customHeight="1"/>
    <row r="205" s="16" customFormat="1" ht="45" customHeight="1"/>
    <row r="206" s="16" customFormat="1" ht="45" customHeight="1"/>
    <row r="207" s="16" customFormat="1" ht="45" customHeight="1"/>
    <row r="208" s="16" customFormat="1" ht="45" customHeight="1"/>
    <row r="209" s="16" customFormat="1" ht="45" customHeight="1"/>
    <row r="210" s="16" customFormat="1" ht="45" customHeight="1"/>
    <row r="211" s="16" customFormat="1" ht="45" customHeight="1"/>
    <row r="212" s="16" customFormat="1" ht="45" customHeight="1"/>
    <row r="213" s="16" customFormat="1" ht="45" customHeight="1"/>
    <row r="214" s="16" customFormat="1" ht="45" customHeight="1"/>
    <row r="215" s="16" customFormat="1" ht="45" customHeight="1"/>
    <row r="216" s="16" customFormat="1" ht="45" customHeight="1"/>
    <row r="217" s="16" customFormat="1" ht="45" customHeight="1"/>
    <row r="218" s="16" customFormat="1" ht="45" customHeight="1"/>
    <row r="219" s="16" customFormat="1" ht="45" customHeight="1"/>
    <row r="220" s="16" customFormat="1" ht="45" customHeight="1"/>
    <row r="221" s="16" customFormat="1" ht="45" customHeight="1"/>
    <row r="222" s="16" customFormat="1" ht="45" customHeight="1"/>
    <row r="223" s="16" customFormat="1" ht="45" customHeight="1"/>
    <row r="224" s="16" customFormat="1" ht="45" customHeight="1"/>
    <row r="225" s="16" customFormat="1" ht="45" customHeight="1"/>
    <row r="226" s="16" customFormat="1" ht="45" customHeight="1"/>
    <row r="227" s="16" customFormat="1" ht="45" customHeight="1"/>
    <row r="228" s="16" customFormat="1" ht="45" customHeight="1"/>
    <row r="229" s="16" customFormat="1" ht="45" customHeight="1"/>
    <row r="230" s="16" customFormat="1" ht="45" customHeight="1"/>
    <row r="231" s="16" customFormat="1" ht="45" customHeight="1"/>
    <row r="232" s="16" customFormat="1" ht="45" customHeight="1"/>
    <row r="233" s="16" customFormat="1" ht="45" customHeight="1"/>
    <row r="234" s="16" customFormat="1" ht="45" customHeight="1"/>
    <row r="235" s="16" customFormat="1" ht="45" customHeight="1"/>
    <row r="236" s="16" customFormat="1" ht="45" customHeight="1"/>
    <row r="237" s="16" customFormat="1" ht="45" customHeight="1"/>
    <row r="238" s="16" customFormat="1" ht="45" customHeight="1"/>
    <row r="239" s="16" customFormat="1" ht="45" customHeight="1"/>
    <row r="240" s="16" customFormat="1" ht="45" customHeight="1"/>
    <row r="241" s="16" customFormat="1" ht="45" customHeight="1"/>
    <row r="242" s="16" customFormat="1" ht="45" customHeight="1"/>
    <row r="243" s="16" customFormat="1" ht="45" customHeight="1"/>
    <row r="244" s="16" customFormat="1" ht="45" customHeight="1"/>
    <row r="245" s="16" customFormat="1" ht="45" customHeight="1"/>
    <row r="246" s="16" customFormat="1" ht="45" customHeight="1"/>
    <row r="247" s="16" customFormat="1" ht="45" customHeight="1"/>
    <row r="248" s="16" customFormat="1" ht="45" customHeight="1"/>
    <row r="249" s="16" customFormat="1" ht="45" customHeight="1"/>
    <row r="250" s="16" customFormat="1" ht="45" customHeight="1"/>
    <row r="251" s="16" customFormat="1" ht="45" customHeight="1"/>
    <row r="252" s="16" customFormat="1" ht="45" customHeight="1"/>
    <row r="253" s="16" customFormat="1" ht="45" customHeight="1"/>
    <row r="254" s="16" customFormat="1" ht="45" customHeight="1"/>
    <row r="255" s="16" customFormat="1" ht="45" customHeight="1"/>
    <row r="256" s="16" customFormat="1" ht="45" customHeight="1"/>
    <row r="257" s="16" customFormat="1" ht="45" customHeight="1"/>
    <row r="258" s="16" customFormat="1" ht="45" customHeight="1"/>
    <row r="259" s="16" customFormat="1" ht="45" customHeight="1"/>
    <row r="260" s="16" customFormat="1" ht="45" customHeight="1"/>
    <row r="261" s="16" customFormat="1" ht="45" customHeight="1"/>
    <row r="262" s="16" customFormat="1" ht="45" customHeight="1"/>
    <row r="263" s="16" customFormat="1" ht="45" customHeight="1"/>
    <row r="264" s="16" customFormat="1" ht="45" customHeight="1"/>
    <row r="265" s="16" customFormat="1" ht="45" customHeight="1"/>
    <row r="266" s="16" customFormat="1" ht="45" customHeight="1"/>
    <row r="267" s="16" customFormat="1" ht="45" customHeight="1"/>
    <row r="268" s="16" customFormat="1" ht="45" customHeight="1"/>
    <row r="269" s="16" customFormat="1" ht="45" customHeight="1"/>
    <row r="270" s="16" customFormat="1" ht="45" customHeight="1"/>
    <row r="271" s="16" customFormat="1" ht="45" customHeight="1"/>
    <row r="272" s="16" customFormat="1" ht="45" customHeight="1"/>
    <row r="273" s="16" customFormat="1" ht="45" customHeight="1"/>
    <row r="274" s="16" customFormat="1" ht="45" customHeight="1"/>
    <row r="275" s="16" customFormat="1" ht="45" customHeight="1"/>
    <row r="276" s="16" customFormat="1" ht="45" customHeight="1"/>
    <row r="277" s="16" customFormat="1" ht="45" customHeight="1"/>
    <row r="278" s="16" customFormat="1" ht="45" customHeight="1"/>
    <row r="279" s="16" customFormat="1" ht="45" customHeight="1"/>
    <row r="280" s="16" customFormat="1" ht="45" customHeight="1"/>
    <row r="281" s="16" customFormat="1" ht="45" customHeight="1"/>
    <row r="282" s="16" customFormat="1" ht="45" customHeight="1"/>
    <row r="283" s="16" customFormat="1" ht="45" customHeight="1"/>
    <row r="284" s="16" customFormat="1" ht="45" customHeight="1"/>
    <row r="285" s="16" customFormat="1" ht="45" customHeight="1"/>
    <row r="286" s="16" customFormat="1" ht="45" customHeight="1"/>
    <row r="287" s="16" customFormat="1" ht="45" customHeight="1"/>
    <row r="288" s="16" customFormat="1" ht="45" customHeight="1"/>
    <row r="289" s="16" customFormat="1" ht="45" customHeight="1"/>
    <row r="290" s="16" customFormat="1" ht="45" customHeight="1"/>
    <row r="291" s="16" customFormat="1" ht="45" customHeight="1"/>
    <row r="292" s="16" customFormat="1" ht="45" customHeight="1"/>
    <row r="293" s="16" customFormat="1" ht="45" customHeight="1"/>
    <row r="294" s="16" customFormat="1" ht="45" customHeight="1"/>
    <row r="295" s="16" customFormat="1" ht="45" customHeight="1"/>
    <row r="296" s="16" customFormat="1" ht="45" customHeight="1"/>
    <row r="297" s="16" customFormat="1" ht="45" customHeight="1"/>
    <row r="298" s="16" customFormat="1" ht="45" customHeight="1"/>
    <row r="299" s="16" customFormat="1" ht="45" customHeight="1"/>
    <row r="300" s="16" customFormat="1" ht="45" customHeight="1"/>
    <row r="301" s="16" customFormat="1" ht="45" customHeight="1"/>
    <row r="302" s="16" customFormat="1" ht="45" customHeight="1"/>
    <row r="303" s="16" customFormat="1" ht="45" customHeight="1"/>
    <row r="304" s="16" customFormat="1" ht="45" customHeight="1"/>
    <row r="305" s="16" customFormat="1" ht="45" customHeight="1"/>
    <row r="306" s="16" customFormat="1" ht="45" customHeight="1"/>
    <row r="307" s="16" customFormat="1" ht="45" customHeight="1"/>
    <row r="308" s="16" customFormat="1" ht="45" customHeight="1"/>
    <row r="309" s="16" customFormat="1" ht="45" customHeight="1"/>
    <row r="310" s="16" customFormat="1" ht="45" customHeight="1"/>
    <row r="311" s="16" customFormat="1" ht="45" customHeight="1"/>
    <row r="312" s="16" customFormat="1" ht="45" customHeight="1"/>
    <row r="313" s="16" customFormat="1" ht="45" customHeight="1"/>
    <row r="314" s="16" customFormat="1" ht="45" customHeight="1"/>
    <row r="315" s="16" customFormat="1" ht="45" customHeight="1"/>
    <row r="316" s="16" customFormat="1" ht="45" customHeight="1"/>
    <row r="317" s="16" customFormat="1" ht="45" customHeight="1"/>
    <row r="318" s="16" customFormat="1" ht="45" customHeight="1"/>
    <row r="319" s="16" customFormat="1" ht="45" customHeight="1"/>
    <row r="320" s="16" customFormat="1" ht="45" customHeight="1"/>
    <row r="321" s="16" customFormat="1" ht="45" customHeight="1"/>
    <row r="322" s="16" customFormat="1" ht="45" customHeight="1"/>
    <row r="323" s="16" customFormat="1" ht="45" customHeight="1"/>
    <row r="324" s="16" customFormat="1" ht="45" customHeight="1"/>
    <row r="325" s="16" customFormat="1" ht="45" customHeight="1"/>
    <row r="326" s="16" customFormat="1" ht="45" customHeight="1"/>
    <row r="327" s="16" customFormat="1" ht="45" customHeight="1"/>
    <row r="328" s="16" customFormat="1" ht="45" customHeight="1"/>
    <row r="329" s="16" customFormat="1" ht="45" customHeight="1"/>
    <row r="330" s="16" customFormat="1" ht="45" customHeight="1"/>
    <row r="331" s="16" customFormat="1" ht="45" customHeight="1"/>
    <row r="332" s="16" customFormat="1" ht="45" customHeight="1"/>
    <row r="333" s="16" customFormat="1" ht="45" customHeight="1"/>
    <row r="334" s="16" customFormat="1" ht="45" customHeight="1"/>
    <row r="335" s="16" customFormat="1" ht="45" customHeight="1"/>
    <row r="336" s="16" customFormat="1" ht="45" customHeight="1"/>
    <row r="337" s="16" customFormat="1" ht="45" customHeight="1"/>
    <row r="338" s="16" customFormat="1" ht="45" customHeight="1"/>
    <row r="339" s="16" customFormat="1" ht="45" customHeight="1"/>
    <row r="340" s="16" customFormat="1" ht="45" customHeight="1"/>
    <row r="341" s="16" customFormat="1" ht="45" customHeight="1"/>
    <row r="342" s="16" customFormat="1" ht="45" customHeight="1"/>
    <row r="343" s="16" customFormat="1" ht="45" customHeight="1"/>
    <row r="344" s="16" customFormat="1" ht="45" customHeight="1"/>
    <row r="345" s="16" customFormat="1" ht="45" customHeight="1"/>
    <row r="346" s="16" customFormat="1" ht="45" customHeight="1"/>
    <row r="347" s="16" customFormat="1" ht="45" customHeight="1"/>
    <row r="348" s="16" customFormat="1" ht="45" customHeight="1"/>
    <row r="349" s="16" customFormat="1" ht="45" customHeight="1"/>
    <row r="350" s="16" customFormat="1" ht="45" customHeight="1"/>
    <row r="351" s="16" customFormat="1" ht="45" customHeight="1"/>
    <row r="352" s="16" customFormat="1" ht="45" customHeight="1"/>
    <row r="353" s="16" customFormat="1" ht="45" customHeight="1"/>
    <row r="354" s="16" customFormat="1" ht="45" customHeight="1"/>
    <row r="355" s="16" customFormat="1" ht="45" customHeight="1"/>
    <row r="356" s="16" customFormat="1" ht="45" customHeight="1"/>
    <row r="357" s="16" customFormat="1" ht="45" customHeight="1"/>
    <row r="358" s="16" customFormat="1" ht="45" customHeight="1"/>
    <row r="359" s="16" customFormat="1" ht="45" customHeight="1"/>
    <row r="360" s="16" customFormat="1" ht="45" customHeight="1"/>
    <row r="361" s="16" customFormat="1" ht="45" customHeight="1"/>
    <row r="362" s="16" customFormat="1" ht="45" customHeight="1"/>
    <row r="363" s="16" customFormat="1" ht="45" customHeight="1"/>
    <row r="364" s="16" customFormat="1" ht="45" customHeight="1"/>
    <row r="365" s="16" customFormat="1" ht="45" customHeight="1"/>
    <row r="366" s="16" customFormat="1" ht="45" customHeight="1"/>
    <row r="367" s="16" customFormat="1" ht="45" customHeight="1"/>
    <row r="368" s="16" customFormat="1" ht="45" customHeight="1"/>
    <row r="369" s="16" customFormat="1" ht="45" customHeight="1"/>
    <row r="370" s="16" customFormat="1" ht="45" customHeight="1"/>
    <row r="371" s="16" customFormat="1" ht="45" customHeight="1"/>
    <row r="372" s="16" customFormat="1" ht="45" customHeight="1"/>
    <row r="373" s="16" customFormat="1" ht="45" customHeight="1"/>
    <row r="374" s="16" customFormat="1" ht="45" customHeight="1"/>
    <row r="375" s="16" customFormat="1" ht="45" customHeight="1"/>
    <row r="376" s="16" customFormat="1" ht="45" customHeight="1"/>
    <row r="377" s="16" customFormat="1" ht="45" customHeight="1"/>
    <row r="378" s="16" customFormat="1" ht="45" customHeight="1"/>
    <row r="379" s="16" customFormat="1" ht="45" customHeight="1"/>
    <row r="380" s="16" customFormat="1" ht="45" customHeight="1"/>
    <row r="381" s="16" customFormat="1" ht="45" customHeight="1"/>
    <row r="382" s="16" customFormat="1" ht="45" customHeight="1"/>
    <row r="383" s="16" customFormat="1" ht="45" customHeight="1"/>
    <row r="384" s="16" customFormat="1" ht="45" customHeight="1"/>
    <row r="385" s="16" customFormat="1" ht="45" customHeight="1"/>
    <row r="386" s="16" customFormat="1" ht="45" customHeight="1"/>
    <row r="387" s="16" customFormat="1" ht="45" customHeight="1"/>
    <row r="388" s="16" customFormat="1" ht="45" customHeight="1"/>
    <row r="389" s="16" customFormat="1" ht="45" customHeight="1"/>
    <row r="390" s="16" customFormat="1" ht="45" customHeight="1"/>
    <row r="391" s="16" customFormat="1" ht="45" customHeight="1"/>
    <row r="392" s="16" customFormat="1" ht="45" customHeight="1"/>
    <row r="393" s="16" customFormat="1" ht="45" customHeight="1"/>
    <row r="394" s="16" customFormat="1" ht="45" customHeight="1"/>
    <row r="395" s="16" customFormat="1" ht="45" customHeight="1"/>
    <row r="396" s="16" customFormat="1" ht="45" customHeight="1"/>
    <row r="397" s="16" customFormat="1" ht="45" customHeight="1"/>
    <row r="398" s="16" customFormat="1" ht="45" customHeight="1"/>
    <row r="399" s="16" customFormat="1" ht="45" customHeight="1"/>
    <row r="400" s="16" customFormat="1" ht="45" customHeight="1"/>
    <row r="401" s="16" customFormat="1" ht="45" customHeight="1"/>
    <row r="402" s="16" customFormat="1" ht="45" customHeight="1"/>
    <row r="403" s="16" customFormat="1" ht="45" customHeight="1"/>
    <row r="404" s="16" customFormat="1" ht="45" customHeight="1"/>
    <row r="405" s="16" customFormat="1" ht="45" customHeight="1"/>
    <row r="406" s="16" customFormat="1" ht="45" customHeight="1"/>
    <row r="407" s="16" customFormat="1" ht="45" customHeight="1"/>
    <row r="408" s="16" customFormat="1" ht="45" customHeight="1"/>
    <row r="409" s="16" customFormat="1" ht="45" customHeight="1"/>
    <row r="410" s="16" customFormat="1" ht="45" customHeight="1"/>
    <row r="411" s="16" customFormat="1" ht="45" customHeight="1"/>
    <row r="412" s="16" customFormat="1" ht="45" customHeight="1"/>
    <row r="413" s="16" customFormat="1" ht="45" customHeight="1"/>
    <row r="414" s="16" customFormat="1" ht="45" customHeight="1"/>
    <row r="415" s="16" customFormat="1" ht="45" customHeight="1"/>
    <row r="416" s="16" customFormat="1" ht="45" customHeight="1"/>
    <row r="417" s="16" customFormat="1" ht="45" customHeight="1"/>
    <row r="418" s="16" customFormat="1" ht="45" customHeight="1"/>
    <row r="419" s="16" customFormat="1" ht="45" customHeight="1"/>
    <row r="420" s="16" customFormat="1" ht="45" customHeight="1"/>
    <row r="421" s="16" customFormat="1" ht="45" customHeight="1"/>
    <row r="422" s="16" customFormat="1" ht="45" customHeight="1"/>
    <row r="423" s="16" customFormat="1" ht="45" customHeight="1"/>
    <row r="424" s="16" customFormat="1" ht="45" customHeight="1"/>
    <row r="425" s="16" customFormat="1" ht="45" customHeight="1"/>
    <row r="426" s="16" customFormat="1" ht="45" customHeight="1"/>
    <row r="427" s="16" customFormat="1" ht="45" customHeight="1"/>
    <row r="428" s="16" customFormat="1" ht="45" customHeight="1"/>
    <row r="429" s="16" customFormat="1" ht="45" customHeight="1"/>
    <row r="430" s="16" customFormat="1" ht="45" customHeight="1"/>
    <row r="431" s="16" customFormat="1" ht="45" customHeight="1"/>
    <row r="432" s="16" customFormat="1" ht="45" customHeight="1"/>
    <row r="433" s="16" customFormat="1" ht="45" customHeight="1"/>
    <row r="434" s="16" customFormat="1" ht="45" customHeight="1"/>
    <row r="435" s="16" customFormat="1" ht="45" customHeight="1"/>
    <row r="436" s="16" customFormat="1" ht="45" customHeight="1"/>
    <row r="437" s="16" customFormat="1" ht="45" customHeight="1"/>
    <row r="438" s="16" customFormat="1" ht="45" customHeight="1"/>
    <row r="439" s="16" customFormat="1" ht="45" customHeight="1"/>
    <row r="440" s="16" customFormat="1" ht="45" customHeight="1"/>
    <row r="441" s="16" customFormat="1" ht="45" customHeight="1"/>
    <row r="442" s="16" customFormat="1" ht="45" customHeight="1"/>
    <row r="443" s="16" customFormat="1" ht="45" customHeight="1"/>
    <row r="444" s="16" customFormat="1" ht="45" customHeight="1"/>
    <row r="445" s="16" customFormat="1" ht="45" customHeight="1"/>
    <row r="446" s="16" customFormat="1" ht="45" customHeight="1"/>
    <row r="447" s="16" customFormat="1" ht="45" customHeight="1"/>
    <row r="448" s="16" customFormat="1" ht="45" customHeight="1"/>
    <row r="449" s="16" customFormat="1" ht="45" customHeight="1"/>
    <row r="450" s="16" customFormat="1" ht="45" customHeight="1"/>
    <row r="451" s="16" customFormat="1" ht="45" customHeight="1"/>
    <row r="452" s="16" customFormat="1" ht="45" customHeight="1"/>
    <row r="453" s="16" customFormat="1" ht="45" customHeight="1"/>
    <row r="454" s="16" customFormat="1" ht="45" customHeight="1"/>
    <row r="455" s="16" customFormat="1" ht="45" customHeight="1"/>
    <row r="456" s="16" customFormat="1" ht="45" customHeight="1"/>
    <row r="457" s="16" customFormat="1" ht="45" customHeight="1"/>
    <row r="458" s="16" customFormat="1" ht="45" customHeight="1"/>
    <row r="459" s="16" customFormat="1" ht="45" customHeight="1"/>
    <row r="460" s="16" customFormat="1" ht="45" customHeight="1"/>
    <row r="461" s="16" customFormat="1" ht="45" customHeight="1"/>
    <row r="462" s="16" customFormat="1" ht="45" customHeight="1"/>
    <row r="463" s="16" customFormat="1" ht="45" customHeight="1"/>
    <row r="464" s="16" customFormat="1" ht="45" customHeight="1"/>
    <row r="465" s="16" customFormat="1" ht="45" customHeight="1"/>
    <row r="466" s="16" customFormat="1" ht="45" customHeight="1"/>
    <row r="467" s="16" customFormat="1" ht="45" customHeight="1"/>
    <row r="468" s="16" customFormat="1" ht="45" customHeight="1"/>
    <row r="469" s="16" customFormat="1" ht="45" customHeight="1"/>
    <row r="470" s="16" customFormat="1" ht="45" customHeight="1"/>
    <row r="471" s="16" customFormat="1" ht="45" customHeight="1"/>
    <row r="472" s="16" customFormat="1" ht="45" customHeight="1"/>
    <row r="473" s="16" customFormat="1" ht="45" customHeight="1"/>
    <row r="474" s="16" customFormat="1" ht="45" customHeight="1"/>
    <row r="475" s="16" customFormat="1" ht="45" customHeight="1"/>
    <row r="476" s="16" customFormat="1" ht="45" customHeight="1"/>
    <row r="477" s="16" customFormat="1" ht="45" customHeight="1"/>
    <row r="478" s="16" customFormat="1" ht="45" customHeight="1"/>
    <row r="479" s="16" customFormat="1" ht="45" customHeight="1"/>
    <row r="480" s="16" customFormat="1" ht="45" customHeight="1"/>
    <row r="481" s="16" customFormat="1" ht="45" customHeight="1"/>
    <row r="482" s="16" customFormat="1" ht="45" customHeight="1"/>
    <row r="483" s="16" customFormat="1" ht="45" customHeight="1"/>
    <row r="484" s="16" customFormat="1" ht="45" customHeight="1"/>
    <row r="485" s="16" customFormat="1" ht="45" customHeight="1"/>
    <row r="486" s="16" customFormat="1" ht="45" customHeight="1"/>
    <row r="487" s="16" customFormat="1" ht="45" customHeight="1"/>
    <row r="488" s="16" customFormat="1" ht="45" customHeight="1"/>
    <row r="489" s="16" customFormat="1" ht="45" customHeight="1"/>
    <row r="490" s="16" customFormat="1" ht="45" customHeight="1"/>
    <row r="491" s="16" customFormat="1" ht="45" customHeight="1"/>
    <row r="492" s="16" customFormat="1" ht="45" customHeight="1"/>
  </sheetData>
  <mergeCells count="5">
    <mergeCell ref="C20:D20"/>
    <mergeCell ref="E20:F20"/>
    <mergeCell ref="G20:H20"/>
    <mergeCell ref="C3:E3"/>
    <mergeCell ref="C11:E11"/>
  </mergeCells>
  <hyperlinks>
    <hyperlink ref="A1" location="Inicio!A1" display="INICIO" xr:uid="{7547D29F-48A1-6B48-A5E9-0E70628622E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46DD8-6029-AD40-910F-96C2F7E8370F}">
  <dimension ref="A1:ABJ65"/>
  <sheetViews>
    <sheetView zoomScale="55" zoomScaleNormal="55" workbookViewId="0">
      <selection activeCell="I62" sqref="I62"/>
    </sheetView>
  </sheetViews>
  <sheetFormatPr baseColWidth="10" defaultColWidth="10.81640625" defaultRowHeight="49.95" customHeight="1"/>
  <cols>
    <col min="1" max="1" width="10.6328125" style="10" customWidth="1"/>
    <col min="2" max="2" width="88.6328125" style="30" customWidth="1"/>
    <col min="3" max="4" width="20.81640625" style="16" customWidth="1"/>
    <col min="5" max="7" width="24.36328125" style="16" bestFit="1" customWidth="1"/>
    <col min="8" max="40" width="20.81640625" style="16" customWidth="1"/>
    <col min="41" max="16384" width="10.81640625" style="16"/>
  </cols>
  <sheetData>
    <row r="1" spans="1:6" ht="49.95" customHeight="1">
      <c r="A1" s="63" t="s">
        <v>299</v>
      </c>
      <c r="B1" s="156" t="s">
        <v>300</v>
      </c>
      <c r="C1" s="156"/>
    </row>
    <row r="2" spans="1:6" ht="26.4" thickBot="1">
      <c r="A2" s="8"/>
      <c r="B2" s="2"/>
      <c r="C2" s="61"/>
      <c r="D2" s="61"/>
      <c r="E2" s="61"/>
    </row>
    <row r="3" spans="1:6" ht="27" thickTop="1" thickBot="1">
      <c r="A3" s="8"/>
      <c r="B3" s="2"/>
      <c r="C3" s="153" t="s">
        <v>0</v>
      </c>
      <c r="D3" s="153"/>
      <c r="E3" s="153"/>
    </row>
    <row r="4" spans="1:6" ht="40.200000000000003" customHeight="1" thickTop="1" thickBot="1">
      <c r="A4" s="17"/>
      <c r="B4" s="18" t="s">
        <v>245</v>
      </c>
      <c r="C4" s="19" t="s">
        <v>309</v>
      </c>
      <c r="D4" s="19" t="s">
        <v>246</v>
      </c>
      <c r="E4" s="19" t="s">
        <v>14</v>
      </c>
    </row>
    <row r="5" spans="1:6" ht="40.200000000000003" customHeight="1" thickTop="1" thickBot="1">
      <c r="A5" s="20">
        <v>0</v>
      </c>
      <c r="B5" s="21" t="s">
        <v>15</v>
      </c>
      <c r="C5" s="22">
        <v>21314</v>
      </c>
      <c r="D5" s="22">
        <v>7806</v>
      </c>
      <c r="E5" s="22">
        <v>173.05</v>
      </c>
      <c r="F5" s="140"/>
    </row>
    <row r="6" spans="1:6" ht="40.200000000000003" customHeight="1" thickTop="1" thickBot="1">
      <c r="A6" s="20">
        <v>0</v>
      </c>
      <c r="B6" s="24" t="s">
        <v>24</v>
      </c>
      <c r="C6" s="25">
        <v>279</v>
      </c>
      <c r="D6" s="25">
        <v>215</v>
      </c>
      <c r="E6" s="85">
        <v>29.77</v>
      </c>
    </row>
    <row r="7" spans="1:6" ht="40.200000000000003" customHeight="1" thickTop="1" thickBot="1">
      <c r="A7" s="20">
        <v>0</v>
      </c>
      <c r="B7" s="24" t="s">
        <v>25</v>
      </c>
      <c r="C7" s="25">
        <v>117</v>
      </c>
      <c r="D7" s="25">
        <v>115</v>
      </c>
      <c r="E7" s="85">
        <v>1.74</v>
      </c>
    </row>
    <row r="8" spans="1:6" ht="40.200000000000003" customHeight="1" thickTop="1" thickBot="1">
      <c r="A8" s="20">
        <v>0</v>
      </c>
      <c r="B8" s="24" t="s">
        <v>26</v>
      </c>
      <c r="C8" s="25">
        <v>1100</v>
      </c>
      <c r="D8" s="25">
        <v>6040</v>
      </c>
      <c r="E8" s="85">
        <v>-81.790000000000006</v>
      </c>
    </row>
    <row r="9" spans="1:6" ht="40.200000000000003" customHeight="1" thickTop="1" thickBot="1">
      <c r="A9" s="20">
        <v>0</v>
      </c>
      <c r="B9" s="24" t="s">
        <v>27</v>
      </c>
      <c r="C9" s="25">
        <v>-12014</v>
      </c>
      <c r="D9" s="25">
        <v>-6037</v>
      </c>
      <c r="E9" s="85">
        <v>99.01</v>
      </c>
    </row>
    <row r="10" spans="1:6" ht="40.200000000000003" customHeight="1" thickTop="1" thickBot="1">
      <c r="A10" s="20">
        <v>0</v>
      </c>
      <c r="B10" s="24" t="s">
        <v>28</v>
      </c>
      <c r="C10" s="25">
        <v>-2874</v>
      </c>
      <c r="D10" s="25">
        <v>-2624</v>
      </c>
      <c r="E10" s="85">
        <v>9.5299999999999994</v>
      </c>
    </row>
    <row r="11" spans="1:6" ht="40.200000000000003" customHeight="1" thickTop="1" thickBot="1">
      <c r="A11" s="20">
        <v>0</v>
      </c>
      <c r="B11" s="24" t="s">
        <v>29</v>
      </c>
      <c r="C11" s="25">
        <v>-2276</v>
      </c>
      <c r="D11" s="25">
        <v>-1771</v>
      </c>
      <c r="E11" s="85">
        <v>22.19</v>
      </c>
    </row>
    <row r="12" spans="1:6" ht="40.200000000000003" customHeight="1" thickTop="1" thickBot="1">
      <c r="A12" s="20">
        <v>0</v>
      </c>
      <c r="B12" s="24" t="s">
        <v>30</v>
      </c>
      <c r="C12" s="25">
        <v>-311</v>
      </c>
      <c r="D12" s="25">
        <v>-314</v>
      </c>
      <c r="E12" s="85">
        <v>-0.96</v>
      </c>
    </row>
    <row r="13" spans="1:6" ht="40.200000000000003" customHeight="1" thickTop="1" thickBot="1">
      <c r="A13" s="20">
        <v>0</v>
      </c>
      <c r="B13" s="28" t="s">
        <v>249</v>
      </c>
      <c r="C13" s="25">
        <v>1425</v>
      </c>
      <c r="D13" s="25">
        <v>1017</v>
      </c>
      <c r="E13" s="85">
        <v>40.119999999999997</v>
      </c>
    </row>
    <row r="14" spans="1:6" ht="40.200000000000003" customHeight="1" thickTop="1" thickBot="1">
      <c r="A14" s="20">
        <v>0</v>
      </c>
      <c r="B14" s="28" t="s">
        <v>250</v>
      </c>
      <c r="C14" s="25">
        <v>1049</v>
      </c>
      <c r="D14" s="25">
        <v>1029</v>
      </c>
      <c r="E14" s="85" t="s">
        <v>247</v>
      </c>
    </row>
    <row r="15" spans="1:6" ht="40.200000000000003" customHeight="1" thickTop="1" thickBot="1">
      <c r="A15" s="20">
        <v>0</v>
      </c>
      <c r="B15" s="29" t="s">
        <v>33</v>
      </c>
      <c r="C15" s="22">
        <v>7809</v>
      </c>
      <c r="D15" s="22">
        <v>5476</v>
      </c>
      <c r="E15" s="22">
        <v>42.6</v>
      </c>
    </row>
    <row r="16" spans="1:6" ht="40.200000000000003" customHeight="1" thickTop="1" thickBot="1">
      <c r="A16" s="20">
        <v>0</v>
      </c>
      <c r="B16" s="24" t="s">
        <v>34</v>
      </c>
      <c r="C16" s="25">
        <v>12</v>
      </c>
      <c r="D16" s="25">
        <v>53</v>
      </c>
      <c r="E16" s="85">
        <v>-77.36</v>
      </c>
    </row>
    <row r="17" spans="1:163" ht="40.200000000000003" customHeight="1" thickTop="1" thickBot="1">
      <c r="A17" s="20">
        <v>0</v>
      </c>
      <c r="B17" s="24" t="s">
        <v>35</v>
      </c>
      <c r="C17" s="25">
        <v>-1496</v>
      </c>
      <c r="D17" s="25">
        <v>-1780</v>
      </c>
      <c r="E17" s="85">
        <v>-15.96</v>
      </c>
    </row>
    <row r="18" spans="1:163" ht="40.200000000000003" customHeight="1" thickTop="1" thickBot="1">
      <c r="A18" s="20">
        <v>0</v>
      </c>
      <c r="B18" s="24" t="s">
        <v>36</v>
      </c>
      <c r="C18" s="25">
        <v>-102</v>
      </c>
      <c r="D18" s="25">
        <v>112</v>
      </c>
      <c r="E18" s="85" t="s">
        <v>248</v>
      </c>
    </row>
    <row r="19" spans="1:163" ht="40.200000000000003" customHeight="1" thickTop="1" thickBot="1">
      <c r="A19" s="20">
        <v>0</v>
      </c>
      <c r="B19" s="21" t="s">
        <v>37</v>
      </c>
      <c r="C19" s="22">
        <v>-1586</v>
      </c>
      <c r="D19" s="22">
        <v>-1615</v>
      </c>
      <c r="E19" s="22">
        <v>-1.8</v>
      </c>
    </row>
    <row r="20" spans="1:163" ht="40.200000000000003" customHeight="1" thickTop="1" thickBot="1">
      <c r="A20" s="20">
        <v>0</v>
      </c>
      <c r="B20" s="21" t="s">
        <v>38</v>
      </c>
      <c r="C20" s="22">
        <v>6223</v>
      </c>
      <c r="D20" s="22">
        <v>3861</v>
      </c>
      <c r="E20" s="22">
        <v>61.18</v>
      </c>
    </row>
    <row r="21" spans="1:163" ht="40.200000000000003" customHeight="1" thickTop="1" thickBot="1">
      <c r="A21" s="20">
        <v>0</v>
      </c>
      <c r="B21" s="24" t="s">
        <v>39</v>
      </c>
      <c r="C21" s="25">
        <v>-1676</v>
      </c>
      <c r="D21" s="25">
        <v>-1068</v>
      </c>
      <c r="E21" s="85">
        <v>56.93</v>
      </c>
    </row>
    <row r="22" spans="1:163" ht="40.200000000000003" customHeight="1" thickTop="1" thickBot="1">
      <c r="A22" s="20">
        <v>0</v>
      </c>
      <c r="B22" s="21" t="s">
        <v>40</v>
      </c>
      <c r="C22" s="22">
        <v>4547</v>
      </c>
      <c r="D22" s="22">
        <v>2793</v>
      </c>
      <c r="E22" s="22">
        <v>62.8</v>
      </c>
    </row>
    <row r="23" spans="1:163" ht="40.200000000000003" customHeight="1" thickTop="1" thickBot="1">
      <c r="A23" s="20">
        <v>0</v>
      </c>
      <c r="B23" s="21" t="s">
        <v>41</v>
      </c>
      <c r="C23" s="22">
        <v>4549</v>
      </c>
      <c r="D23" s="22">
        <v>2793</v>
      </c>
      <c r="E23" s="22">
        <v>62.87</v>
      </c>
    </row>
    <row r="24" spans="1:163" ht="40.200000000000003" customHeight="1" thickTop="1" thickBot="1">
      <c r="A24" s="20">
        <v>0</v>
      </c>
      <c r="B24" s="21" t="s">
        <v>16</v>
      </c>
      <c r="C24" s="22">
        <v>5646</v>
      </c>
      <c r="D24" s="22">
        <v>3744</v>
      </c>
      <c r="E24" s="22">
        <v>50.8</v>
      </c>
    </row>
    <row r="25" spans="1:163" ht="49.95" customHeight="1" thickTop="1" thickBot="1">
      <c r="A25" s="8"/>
      <c r="B25" s="21" t="s">
        <v>251</v>
      </c>
      <c r="C25" s="22">
        <v>8310</v>
      </c>
      <c r="D25" s="22">
        <v>4686.2430000000004</v>
      </c>
      <c r="E25" s="22">
        <v>77.319999999999993</v>
      </c>
    </row>
    <row r="26" spans="1:163" ht="49.95" customHeight="1" thickTop="1" thickBot="1">
      <c r="B26" s="21" t="s">
        <v>252</v>
      </c>
      <c r="C26" s="22">
        <v>10473</v>
      </c>
      <c r="D26" s="22">
        <v>6418.2430000000004</v>
      </c>
      <c r="E26" s="22">
        <v>63.17</v>
      </c>
    </row>
    <row r="27" spans="1:163" ht="49.95" customHeight="1" thickTop="1">
      <c r="B27" s="2"/>
      <c r="C27" s="6"/>
      <c r="D27" s="6"/>
      <c r="E27" s="7"/>
    </row>
    <row r="28" spans="1:163" s="31" customFormat="1" ht="26.4" thickBot="1">
      <c r="A28" s="10"/>
      <c r="C28" s="158" t="s">
        <v>0</v>
      </c>
      <c r="D28" s="158"/>
      <c r="E28" s="158"/>
      <c r="F28" s="158"/>
      <c r="G28" s="158"/>
      <c r="H28" s="158"/>
      <c r="I28" s="158"/>
      <c r="J28" s="158"/>
      <c r="K28" s="158"/>
      <c r="L28" s="158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</row>
    <row r="29" spans="1:163" s="31" customFormat="1" ht="40.950000000000003" customHeight="1" thickTop="1" thickBot="1">
      <c r="A29" s="10"/>
      <c r="B29" s="71" t="s">
        <v>42</v>
      </c>
      <c r="C29" s="159" t="s">
        <v>150</v>
      </c>
      <c r="D29" s="160"/>
      <c r="E29" s="159" t="s">
        <v>151</v>
      </c>
      <c r="F29" s="160"/>
      <c r="G29" s="159" t="s">
        <v>203</v>
      </c>
      <c r="H29" s="160"/>
      <c r="I29" s="159" t="s">
        <v>254</v>
      </c>
      <c r="J29" s="160"/>
      <c r="K29" s="159" t="s">
        <v>8</v>
      </c>
      <c r="L29" s="160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</row>
    <row r="30" spans="1:163" s="31" customFormat="1" ht="40.950000000000003" customHeight="1" thickTop="1" thickBot="1">
      <c r="A30" s="10"/>
      <c r="B30" s="32">
        <v>0</v>
      </c>
      <c r="C30" s="19" t="s">
        <v>309</v>
      </c>
      <c r="D30" s="19" t="s">
        <v>246</v>
      </c>
      <c r="E30" s="19" t="s">
        <v>309</v>
      </c>
      <c r="F30" s="19" t="s">
        <v>246</v>
      </c>
      <c r="G30" s="19" t="s">
        <v>309</v>
      </c>
      <c r="H30" s="19" t="s">
        <v>246</v>
      </c>
      <c r="I30" s="19" t="s">
        <v>309</v>
      </c>
      <c r="J30" s="19" t="s">
        <v>246</v>
      </c>
      <c r="K30" s="19" t="s">
        <v>309</v>
      </c>
      <c r="L30" s="19" t="s">
        <v>246</v>
      </c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16"/>
      <c r="FG30" s="16"/>
    </row>
    <row r="31" spans="1:163" s="31" customFormat="1" ht="40.950000000000003" customHeight="1" thickTop="1" thickBot="1">
      <c r="A31" s="10"/>
      <c r="B31" s="35" t="s">
        <v>43</v>
      </c>
      <c r="C31" s="33">
        <v>2008</v>
      </c>
      <c r="D31" s="34">
        <v>270</v>
      </c>
      <c r="E31" s="33">
        <v>1411</v>
      </c>
      <c r="F31" s="34">
        <v>890</v>
      </c>
      <c r="G31" s="33">
        <v>1895</v>
      </c>
      <c r="H31" s="34">
        <v>2225</v>
      </c>
      <c r="I31" s="33">
        <v>-765</v>
      </c>
      <c r="J31" s="34">
        <v>-592</v>
      </c>
      <c r="K31" s="33">
        <v>4549</v>
      </c>
      <c r="L31" s="34">
        <v>2793</v>
      </c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6"/>
      <c r="EC31" s="16"/>
      <c r="ED31" s="16"/>
      <c r="EE31" s="16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16"/>
      <c r="FG31" s="16"/>
    </row>
    <row r="32" spans="1:163" s="31" customFormat="1" ht="40.950000000000003" customHeight="1" thickTop="1" thickBot="1">
      <c r="A32" s="10"/>
      <c r="B32" s="35" t="s">
        <v>44</v>
      </c>
      <c r="C32" s="33">
        <v>14578</v>
      </c>
      <c r="D32" s="34">
        <v>45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14578</v>
      </c>
      <c r="L32" s="34">
        <v>45</v>
      </c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</row>
    <row r="33" spans="1:163" s="31" customFormat="1" ht="40.950000000000003" customHeight="1" thickTop="1" thickBot="1">
      <c r="A33" s="10"/>
      <c r="B33" s="35" t="s">
        <v>45</v>
      </c>
      <c r="C33" s="33">
        <v>582</v>
      </c>
      <c r="D33" s="34">
        <v>1261</v>
      </c>
      <c r="E33" s="33">
        <v>3412</v>
      </c>
      <c r="F33" s="34">
        <v>3165</v>
      </c>
      <c r="G33" s="33">
        <v>0</v>
      </c>
      <c r="H33" s="34">
        <v>0</v>
      </c>
      <c r="I33" s="33">
        <v>0</v>
      </c>
      <c r="J33" s="34">
        <v>0</v>
      </c>
      <c r="K33" s="33">
        <v>3994</v>
      </c>
      <c r="L33" s="34">
        <v>4426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</row>
    <row r="34" spans="1:163" s="31" customFormat="1" ht="40.950000000000003" customHeight="1" thickTop="1" thickBot="1">
      <c r="A34" s="10"/>
      <c r="B34" s="35" t="s">
        <v>46</v>
      </c>
      <c r="C34" s="33">
        <v>0</v>
      </c>
      <c r="D34" s="34">
        <v>0</v>
      </c>
      <c r="E34" s="33">
        <v>0</v>
      </c>
      <c r="F34" s="34">
        <v>0</v>
      </c>
      <c r="G34" s="33">
        <v>2742</v>
      </c>
      <c r="H34" s="34">
        <v>3335</v>
      </c>
      <c r="I34" s="33">
        <v>0</v>
      </c>
      <c r="J34" s="34">
        <v>0</v>
      </c>
      <c r="K34" s="33">
        <v>2742</v>
      </c>
      <c r="L34" s="34">
        <v>3335</v>
      </c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  <c r="FF34" s="16"/>
      <c r="FG34" s="16"/>
    </row>
    <row r="35" spans="1:163" s="31" customFormat="1" ht="40.950000000000003" customHeight="1" thickTop="1" thickBot="1">
      <c r="A35" s="10"/>
      <c r="B35" s="35" t="s">
        <v>24</v>
      </c>
      <c r="C35" s="33">
        <v>0</v>
      </c>
      <c r="D35" s="34">
        <v>0</v>
      </c>
      <c r="E35" s="33">
        <v>0</v>
      </c>
      <c r="F35" s="34">
        <v>0</v>
      </c>
      <c r="G35" s="33">
        <v>279</v>
      </c>
      <c r="H35" s="34">
        <v>215</v>
      </c>
      <c r="I35" s="33">
        <v>0</v>
      </c>
      <c r="J35" s="34">
        <v>0</v>
      </c>
      <c r="K35" s="33">
        <v>279</v>
      </c>
      <c r="L35" s="34">
        <v>215</v>
      </c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</row>
    <row r="36" spans="1:163" s="31" customFormat="1" ht="40.950000000000003" customHeight="1" thickTop="1" thickBot="1">
      <c r="A36" s="10"/>
      <c r="B36" s="35" t="s">
        <v>32</v>
      </c>
      <c r="C36" s="33">
        <v>479</v>
      </c>
      <c r="D36" s="34">
        <v>595</v>
      </c>
      <c r="E36" s="33">
        <v>946</v>
      </c>
      <c r="F36" s="34">
        <v>422</v>
      </c>
      <c r="G36" s="33">
        <v>0</v>
      </c>
      <c r="H36" s="34">
        <v>0</v>
      </c>
      <c r="I36" s="33">
        <v>0</v>
      </c>
      <c r="J36" s="34">
        <v>0</v>
      </c>
      <c r="K36" s="33">
        <v>1425</v>
      </c>
      <c r="L36" s="34">
        <v>1017</v>
      </c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</row>
    <row r="37" spans="1:163" s="31" customFormat="1" ht="40.950000000000003" customHeight="1" thickTop="1" thickBot="1">
      <c r="A37" s="10"/>
      <c r="B37" s="35" t="s">
        <v>25</v>
      </c>
      <c r="C37" s="33">
        <v>7</v>
      </c>
      <c r="D37" s="34">
        <v>15</v>
      </c>
      <c r="E37" s="33">
        <v>57</v>
      </c>
      <c r="F37" s="34">
        <v>58</v>
      </c>
      <c r="G37" s="33">
        <v>4</v>
      </c>
      <c r="H37" s="34">
        <v>14</v>
      </c>
      <c r="I37" s="33">
        <v>0</v>
      </c>
      <c r="J37" s="34">
        <v>0</v>
      </c>
      <c r="K37" s="33">
        <v>68</v>
      </c>
      <c r="L37" s="34">
        <v>87</v>
      </c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</row>
    <row r="38" spans="1:163" s="31" customFormat="1" ht="40.950000000000003" customHeight="1" thickTop="1" thickBot="1">
      <c r="A38" s="10"/>
      <c r="B38" s="35" t="s">
        <v>26</v>
      </c>
      <c r="C38" s="33">
        <v>1100</v>
      </c>
      <c r="D38" s="34">
        <v>6040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1100</v>
      </c>
      <c r="L38" s="34">
        <v>6040</v>
      </c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</row>
    <row r="39" spans="1:163" s="31" customFormat="1" ht="40.950000000000003" customHeight="1" thickTop="1" thickBot="1">
      <c r="A39" s="10"/>
      <c r="B39" s="35" t="s">
        <v>27</v>
      </c>
      <c r="C39" s="33">
        <v>-12014</v>
      </c>
      <c r="D39" s="34">
        <v>-6037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-12014</v>
      </c>
      <c r="L39" s="34">
        <v>-6037</v>
      </c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</row>
    <row r="40" spans="1:163" s="31" customFormat="1" ht="40.950000000000003" customHeight="1" thickTop="1" thickBot="1">
      <c r="A40" s="10"/>
      <c r="B40" s="35" t="s">
        <v>255</v>
      </c>
      <c r="C40" s="33">
        <v>-1278</v>
      </c>
      <c r="D40" s="34">
        <v>-787</v>
      </c>
      <c r="E40" s="33">
        <v>-2218</v>
      </c>
      <c r="F40" s="34">
        <v>-2100</v>
      </c>
      <c r="G40" s="33">
        <v>-634</v>
      </c>
      <c r="H40" s="34">
        <v>-720</v>
      </c>
      <c r="I40" s="33">
        <v>-1020</v>
      </c>
      <c r="J40" s="34">
        <v>-788</v>
      </c>
      <c r="K40" s="33">
        <v>-5150</v>
      </c>
      <c r="L40" s="34">
        <v>-4395</v>
      </c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</row>
    <row r="41" spans="1:163" s="31" customFormat="1" ht="40.950000000000003" customHeight="1" thickTop="1" thickBot="1">
      <c r="A41" s="10"/>
      <c r="B41" s="35" t="s">
        <v>47</v>
      </c>
      <c r="C41" s="33">
        <v>49</v>
      </c>
      <c r="D41" s="34">
        <v>28</v>
      </c>
      <c r="E41" s="33">
        <v>0</v>
      </c>
      <c r="F41" s="34">
        <v>0</v>
      </c>
      <c r="G41" s="33">
        <v>0</v>
      </c>
      <c r="H41" s="34">
        <v>0</v>
      </c>
      <c r="I41" s="33">
        <v>0</v>
      </c>
      <c r="J41" s="34">
        <v>0</v>
      </c>
      <c r="K41" s="33">
        <v>49</v>
      </c>
      <c r="L41" s="34">
        <v>28</v>
      </c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</row>
    <row r="42" spans="1:163" s="31" customFormat="1" ht="40.950000000000003" customHeight="1" thickTop="1" thickBot="1">
      <c r="A42" s="10"/>
      <c r="B42" s="35" t="s">
        <v>30</v>
      </c>
      <c r="C42" s="33">
        <v>-24</v>
      </c>
      <c r="D42" s="34">
        <v>-21</v>
      </c>
      <c r="E42" s="33">
        <v>-283</v>
      </c>
      <c r="F42" s="34">
        <v>-287</v>
      </c>
      <c r="G42" s="33">
        <v>-4</v>
      </c>
      <c r="H42" s="34">
        <v>-4</v>
      </c>
      <c r="I42" s="33">
        <v>0</v>
      </c>
      <c r="J42" s="34">
        <v>-2</v>
      </c>
      <c r="K42" s="33">
        <v>-311</v>
      </c>
      <c r="L42" s="34">
        <v>-314</v>
      </c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</row>
    <row r="43" spans="1:163" s="31" customFormat="1" ht="40.950000000000003" customHeight="1" thickTop="1" thickBot="1">
      <c r="A43" s="10"/>
      <c r="B43" s="35" t="s">
        <v>31</v>
      </c>
      <c r="C43" s="33">
        <v>-4</v>
      </c>
      <c r="D43" s="34">
        <v>10</v>
      </c>
      <c r="E43" s="33">
        <v>-6</v>
      </c>
      <c r="F43" s="34">
        <v>0</v>
      </c>
      <c r="G43" s="33">
        <v>1059</v>
      </c>
      <c r="H43" s="34">
        <v>1019</v>
      </c>
      <c r="I43" s="33">
        <v>0</v>
      </c>
      <c r="J43" s="34">
        <v>0</v>
      </c>
      <c r="K43" s="33">
        <v>1049</v>
      </c>
      <c r="L43" s="34">
        <v>1029</v>
      </c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</row>
    <row r="44" spans="1:163" s="31" customFormat="1" ht="40.950000000000003" customHeight="1" thickTop="1" thickBot="1">
      <c r="A44" s="10"/>
      <c r="B44" s="78" t="s">
        <v>33</v>
      </c>
      <c r="C44" s="22">
        <v>3475</v>
      </c>
      <c r="D44" s="22">
        <v>1149</v>
      </c>
      <c r="E44" s="22">
        <v>1908</v>
      </c>
      <c r="F44" s="22">
        <v>1258</v>
      </c>
      <c r="G44" s="22">
        <v>3446</v>
      </c>
      <c r="H44" s="22">
        <v>3859</v>
      </c>
      <c r="I44" s="22">
        <v>-1020</v>
      </c>
      <c r="J44" s="22">
        <v>-790</v>
      </c>
      <c r="K44" s="22">
        <v>7809</v>
      </c>
      <c r="L44" s="22">
        <v>5476</v>
      </c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</row>
    <row r="45" spans="1:163" s="31" customFormat="1" ht="40.950000000000003" customHeight="1" thickTop="1" thickBot="1">
      <c r="A45" s="10"/>
      <c r="B45" s="35" t="s">
        <v>34</v>
      </c>
      <c r="C45" s="33">
        <v>0</v>
      </c>
      <c r="D45" s="34">
        <v>0</v>
      </c>
      <c r="E45" s="33">
        <v>0</v>
      </c>
      <c r="F45" s="34">
        <v>0</v>
      </c>
      <c r="G45" s="33">
        <v>12</v>
      </c>
      <c r="H45" s="34">
        <v>53</v>
      </c>
      <c r="I45" s="33">
        <v>0</v>
      </c>
      <c r="J45" s="34">
        <v>0</v>
      </c>
      <c r="K45" s="33">
        <v>12</v>
      </c>
      <c r="L45" s="34">
        <v>53</v>
      </c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</row>
    <row r="46" spans="1:163" s="31" customFormat="1" ht="40.950000000000003" customHeight="1" thickTop="1" thickBot="1">
      <c r="A46" s="10"/>
      <c r="B46" s="35" t="s">
        <v>35</v>
      </c>
      <c r="C46" s="33">
        <v>-733</v>
      </c>
      <c r="D46" s="34">
        <v>-751</v>
      </c>
      <c r="E46" s="33">
        <v>-100</v>
      </c>
      <c r="F46" s="34">
        <v>-96</v>
      </c>
      <c r="G46" s="33">
        <v>-663</v>
      </c>
      <c r="H46" s="34">
        <v>-933</v>
      </c>
      <c r="I46" s="33">
        <v>0</v>
      </c>
      <c r="J46" s="34">
        <v>0</v>
      </c>
      <c r="K46" s="33">
        <v>-1496</v>
      </c>
      <c r="L46" s="34">
        <v>-1780</v>
      </c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</row>
    <row r="47" spans="1:163" s="31" customFormat="1" ht="40.950000000000003" customHeight="1" thickTop="1" thickBot="1">
      <c r="A47" s="10"/>
      <c r="B47" s="35" t="s">
        <v>36</v>
      </c>
      <c r="C47" s="33">
        <v>0</v>
      </c>
      <c r="D47" s="34">
        <v>0</v>
      </c>
      <c r="E47" s="33">
        <v>0</v>
      </c>
      <c r="F47" s="34">
        <v>0</v>
      </c>
      <c r="G47" s="33">
        <v>-102</v>
      </c>
      <c r="H47" s="34">
        <v>112</v>
      </c>
      <c r="I47" s="33">
        <v>0</v>
      </c>
      <c r="J47" s="34">
        <v>0</v>
      </c>
      <c r="K47" s="33">
        <v>-102</v>
      </c>
      <c r="L47" s="34">
        <v>112</v>
      </c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</row>
    <row r="48" spans="1:163" s="31" customFormat="1" ht="40.950000000000003" customHeight="1" thickTop="1" thickBot="1">
      <c r="A48" s="10"/>
      <c r="B48" s="78" t="s">
        <v>37</v>
      </c>
      <c r="C48" s="22">
        <v>-733</v>
      </c>
      <c r="D48" s="22">
        <v>-751</v>
      </c>
      <c r="E48" s="22">
        <v>-100</v>
      </c>
      <c r="F48" s="22">
        <v>-96</v>
      </c>
      <c r="G48" s="22">
        <v>-753</v>
      </c>
      <c r="H48" s="22">
        <v>-768</v>
      </c>
      <c r="I48" s="22">
        <v>0</v>
      </c>
      <c r="J48" s="22">
        <v>0</v>
      </c>
      <c r="K48" s="22">
        <v>-1586</v>
      </c>
      <c r="L48" s="22">
        <v>-1615</v>
      </c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</row>
    <row r="49" spans="1:738" s="31" customFormat="1" ht="40.950000000000003" customHeight="1" thickTop="1" thickBot="1">
      <c r="A49" s="10"/>
      <c r="B49" s="78" t="s">
        <v>38</v>
      </c>
      <c r="C49" s="22">
        <v>2742</v>
      </c>
      <c r="D49" s="22">
        <v>398</v>
      </c>
      <c r="E49" s="22">
        <v>1808</v>
      </c>
      <c r="F49" s="22">
        <v>1162</v>
      </c>
      <c r="G49" s="22">
        <v>2693</v>
      </c>
      <c r="H49" s="22">
        <v>3091</v>
      </c>
      <c r="I49" s="22">
        <v>-1020</v>
      </c>
      <c r="J49" s="22">
        <v>-790</v>
      </c>
      <c r="K49" s="22">
        <v>6223</v>
      </c>
      <c r="L49" s="22">
        <v>3861</v>
      </c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</row>
    <row r="50" spans="1:738" s="31" customFormat="1" ht="40.950000000000003" customHeight="1" thickTop="1" thickBot="1">
      <c r="A50" s="10"/>
      <c r="B50" s="35" t="s">
        <v>39</v>
      </c>
      <c r="C50" s="33">
        <v>-736</v>
      </c>
      <c r="D50" s="34">
        <v>-128</v>
      </c>
      <c r="E50" s="33">
        <v>-397</v>
      </c>
      <c r="F50" s="34">
        <v>-272</v>
      </c>
      <c r="G50" s="33">
        <v>-798</v>
      </c>
      <c r="H50" s="34">
        <v>-866</v>
      </c>
      <c r="I50" s="33">
        <v>255</v>
      </c>
      <c r="J50" s="34">
        <v>198</v>
      </c>
      <c r="K50" s="33">
        <v>-1676</v>
      </c>
      <c r="L50" s="34">
        <v>-1068</v>
      </c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</row>
    <row r="51" spans="1:738" s="31" customFormat="1" ht="40.950000000000003" customHeight="1" thickTop="1" thickBot="1">
      <c r="A51" s="10"/>
      <c r="B51" s="78" t="s">
        <v>308</v>
      </c>
      <c r="C51" s="22">
        <v>2006</v>
      </c>
      <c r="D51" s="22">
        <v>270</v>
      </c>
      <c r="E51" s="22">
        <v>1411</v>
      </c>
      <c r="F51" s="22">
        <v>890</v>
      </c>
      <c r="G51" s="22">
        <v>1895</v>
      </c>
      <c r="H51" s="22">
        <v>2225</v>
      </c>
      <c r="I51" s="22">
        <v>-765</v>
      </c>
      <c r="J51" s="22">
        <v>-592</v>
      </c>
      <c r="K51" s="22">
        <v>4549</v>
      </c>
      <c r="L51" s="22">
        <v>2793</v>
      </c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</row>
    <row r="52" spans="1:738" ht="49.95" customHeight="1" thickTop="1">
      <c r="B52" s="2"/>
      <c r="C52" s="6"/>
      <c r="D52" s="6"/>
      <c r="E52" s="7"/>
    </row>
    <row r="53" spans="1:738" s="31" customFormat="1" ht="23.7" customHeight="1" thickBot="1">
      <c r="A53" s="10"/>
      <c r="C53" s="158" t="s">
        <v>0</v>
      </c>
      <c r="D53" s="158"/>
      <c r="E53" s="158"/>
      <c r="F53" s="158"/>
      <c r="G53" s="158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  <c r="IX53" s="16"/>
      <c r="IY53" s="16"/>
      <c r="IZ53" s="16"/>
      <c r="JA53" s="16"/>
      <c r="JB53" s="16"/>
      <c r="JC53" s="16"/>
      <c r="JD53" s="16"/>
      <c r="JE53" s="16"/>
      <c r="JF53" s="16"/>
      <c r="JG53" s="16"/>
      <c r="JH53" s="16"/>
      <c r="JI53" s="16"/>
      <c r="JJ53" s="16"/>
      <c r="JK53" s="16"/>
      <c r="JL53" s="16"/>
      <c r="JM53" s="16"/>
      <c r="JN53" s="16"/>
      <c r="JO53" s="16"/>
      <c r="JP53" s="16"/>
      <c r="JQ53" s="16"/>
      <c r="JR53" s="16"/>
      <c r="JS53" s="16"/>
      <c r="JT53" s="16"/>
      <c r="JU53" s="16"/>
      <c r="JV53" s="16"/>
      <c r="JW53" s="16"/>
      <c r="JX53" s="16"/>
      <c r="JY53" s="16"/>
      <c r="JZ53" s="16"/>
      <c r="KA53" s="16"/>
      <c r="KB53" s="16"/>
      <c r="KC53" s="16"/>
      <c r="KD53" s="16"/>
      <c r="KE53" s="16"/>
      <c r="KF53" s="16"/>
      <c r="KG53" s="16"/>
      <c r="KH53" s="16"/>
      <c r="KI53" s="16"/>
      <c r="KJ53" s="16"/>
      <c r="KK53" s="16"/>
      <c r="KL53" s="16"/>
      <c r="KM53" s="16"/>
      <c r="KN53" s="16"/>
      <c r="KO53" s="16"/>
      <c r="KP53" s="16"/>
      <c r="KQ53" s="16"/>
      <c r="KR53" s="16"/>
      <c r="KS53" s="16"/>
      <c r="KT53" s="16"/>
      <c r="KU53" s="16"/>
      <c r="KV53" s="16"/>
      <c r="KW53" s="16"/>
      <c r="KX53" s="16"/>
      <c r="KY53" s="16"/>
      <c r="KZ53" s="16"/>
      <c r="LA53" s="16"/>
      <c r="LB53" s="16"/>
      <c r="LC53" s="16"/>
      <c r="LD53" s="16"/>
      <c r="LE53" s="16"/>
      <c r="LF53" s="16"/>
      <c r="LG53" s="16"/>
      <c r="LH53" s="16"/>
      <c r="LI53" s="16"/>
      <c r="LJ53" s="16"/>
      <c r="LK53" s="16"/>
      <c r="LL53" s="16"/>
      <c r="LM53" s="16"/>
      <c r="LN53" s="16"/>
      <c r="LO53" s="16"/>
      <c r="LP53" s="16"/>
      <c r="LQ53" s="16"/>
      <c r="LR53" s="16"/>
      <c r="LS53" s="16"/>
      <c r="LT53" s="16"/>
      <c r="LU53" s="16"/>
      <c r="LV53" s="16"/>
      <c r="LW53" s="16"/>
      <c r="LX53" s="16"/>
      <c r="LY53" s="16"/>
      <c r="LZ53" s="16"/>
      <c r="MA53" s="16"/>
      <c r="MB53" s="16"/>
      <c r="MC53" s="16"/>
      <c r="MD53" s="16"/>
      <c r="ME53" s="16"/>
      <c r="MF53" s="16"/>
      <c r="MG53" s="16"/>
      <c r="MH53" s="16"/>
      <c r="MI53" s="16"/>
      <c r="MJ53" s="16"/>
      <c r="MK53" s="16"/>
      <c r="ML53" s="16"/>
      <c r="MM53" s="16"/>
      <c r="MN53" s="16"/>
      <c r="MO53" s="16"/>
      <c r="MP53" s="16"/>
      <c r="MQ53" s="16"/>
      <c r="MR53" s="16"/>
      <c r="MS53" s="16"/>
      <c r="MT53" s="16"/>
      <c r="MU53" s="16"/>
      <c r="MV53" s="16"/>
      <c r="MW53" s="16"/>
      <c r="MX53" s="16"/>
      <c r="MY53" s="16"/>
      <c r="MZ53" s="16"/>
      <c r="NA53" s="16"/>
      <c r="NB53" s="16"/>
      <c r="NC53" s="16"/>
      <c r="ND53" s="16"/>
      <c r="NE53" s="16"/>
      <c r="NF53" s="16"/>
      <c r="NG53" s="16"/>
      <c r="NH53" s="16"/>
      <c r="NI53" s="16"/>
      <c r="NJ53" s="16"/>
      <c r="NK53" s="16"/>
      <c r="NL53" s="16"/>
      <c r="NM53" s="16"/>
      <c r="NN53" s="16"/>
      <c r="NO53" s="16"/>
      <c r="NP53" s="16"/>
      <c r="NQ53" s="16"/>
      <c r="NR53" s="16"/>
      <c r="NS53" s="16"/>
      <c r="NT53" s="16"/>
      <c r="NU53" s="16"/>
      <c r="NV53" s="16"/>
      <c r="NW53" s="16"/>
      <c r="NX53" s="16"/>
      <c r="NY53" s="16"/>
      <c r="NZ53" s="16"/>
      <c r="OA53" s="16"/>
      <c r="OB53" s="16"/>
      <c r="OC53" s="16"/>
      <c r="OD53" s="16"/>
      <c r="OE53" s="16"/>
      <c r="OF53" s="16"/>
      <c r="OG53" s="16"/>
      <c r="OH53" s="16"/>
      <c r="OI53" s="16"/>
      <c r="OJ53" s="16"/>
      <c r="OK53" s="16"/>
      <c r="OL53" s="16"/>
      <c r="OM53" s="16"/>
      <c r="ON53" s="16"/>
      <c r="OO53" s="16"/>
      <c r="OP53" s="16"/>
      <c r="OQ53" s="16"/>
      <c r="OR53" s="16"/>
      <c r="OS53" s="16"/>
      <c r="OT53" s="16"/>
      <c r="OU53" s="16"/>
      <c r="OV53" s="16"/>
      <c r="OW53" s="16"/>
      <c r="OX53" s="16"/>
      <c r="OY53" s="16"/>
      <c r="OZ53" s="16"/>
      <c r="PA53" s="16"/>
      <c r="PB53" s="16"/>
      <c r="PC53" s="16"/>
      <c r="PD53" s="16"/>
      <c r="PE53" s="16"/>
      <c r="PF53" s="16"/>
      <c r="PG53" s="16"/>
      <c r="PH53" s="16"/>
      <c r="PI53" s="16"/>
      <c r="PJ53" s="16"/>
      <c r="PK53" s="16"/>
      <c r="PL53" s="16"/>
      <c r="PM53" s="16"/>
      <c r="PN53" s="16"/>
      <c r="PO53" s="16"/>
      <c r="PP53" s="16"/>
      <c r="PQ53" s="16"/>
      <c r="PR53" s="16"/>
      <c r="PS53" s="16"/>
      <c r="PT53" s="16"/>
      <c r="PU53" s="16"/>
      <c r="PV53" s="16"/>
      <c r="PW53" s="16"/>
      <c r="PX53" s="16"/>
      <c r="PY53" s="16"/>
      <c r="PZ53" s="16"/>
      <c r="QA53" s="16"/>
      <c r="QB53" s="16"/>
      <c r="QC53" s="16"/>
      <c r="QD53" s="16"/>
      <c r="QE53" s="16"/>
      <c r="QF53" s="16"/>
      <c r="QG53" s="16"/>
      <c r="QH53" s="16"/>
      <c r="QI53" s="16"/>
      <c r="QJ53" s="16"/>
      <c r="QK53" s="16"/>
      <c r="QL53" s="16"/>
      <c r="QM53" s="16"/>
      <c r="QN53" s="16"/>
      <c r="QO53" s="16"/>
      <c r="QP53" s="16"/>
      <c r="QQ53" s="16"/>
      <c r="QR53" s="16"/>
      <c r="QS53" s="16"/>
      <c r="QT53" s="16"/>
      <c r="QU53" s="16"/>
      <c r="QV53" s="16"/>
      <c r="QW53" s="16"/>
      <c r="QX53" s="16"/>
      <c r="QY53" s="16"/>
      <c r="QZ53" s="16"/>
      <c r="RA53" s="16"/>
      <c r="RB53" s="16"/>
      <c r="RC53" s="16"/>
      <c r="RD53" s="16"/>
      <c r="RE53" s="16"/>
      <c r="RF53" s="16"/>
      <c r="RG53" s="16"/>
      <c r="RH53" s="16"/>
      <c r="RI53" s="16"/>
      <c r="RJ53" s="16"/>
      <c r="RK53" s="16"/>
      <c r="RL53" s="16"/>
      <c r="RM53" s="16"/>
      <c r="RN53" s="16"/>
      <c r="RO53" s="16"/>
      <c r="RP53" s="16"/>
      <c r="RQ53" s="16"/>
      <c r="RR53" s="16"/>
      <c r="RS53" s="16"/>
      <c r="RT53" s="16"/>
      <c r="RU53" s="16"/>
      <c r="RV53" s="16"/>
      <c r="RW53" s="16"/>
      <c r="RX53" s="16"/>
      <c r="RY53" s="16"/>
      <c r="RZ53" s="16"/>
      <c r="SA53" s="16"/>
      <c r="SB53" s="16"/>
      <c r="SC53" s="16"/>
      <c r="SD53" s="16"/>
      <c r="SE53" s="16"/>
      <c r="SF53" s="16"/>
      <c r="SG53" s="16"/>
      <c r="SH53" s="16"/>
      <c r="SI53" s="16"/>
      <c r="SJ53" s="16"/>
      <c r="SK53" s="16"/>
      <c r="SL53" s="16"/>
      <c r="SM53" s="16"/>
      <c r="SN53" s="16"/>
      <c r="SO53" s="16"/>
      <c r="SP53" s="16"/>
      <c r="SQ53" s="16"/>
      <c r="SR53" s="16"/>
      <c r="SS53" s="16"/>
      <c r="ST53" s="16"/>
      <c r="SU53" s="16"/>
      <c r="SV53" s="16"/>
      <c r="SW53" s="16"/>
      <c r="SX53" s="16"/>
      <c r="SY53" s="16"/>
      <c r="SZ53" s="16"/>
      <c r="TA53" s="16"/>
      <c r="TB53" s="16"/>
      <c r="TC53" s="16"/>
      <c r="TD53" s="16"/>
      <c r="TE53" s="16"/>
      <c r="TF53" s="16"/>
      <c r="TG53" s="16"/>
      <c r="TH53" s="16"/>
      <c r="TI53" s="16"/>
      <c r="TJ53" s="16"/>
      <c r="TK53" s="16"/>
      <c r="TL53" s="16"/>
      <c r="TM53" s="16"/>
      <c r="TN53" s="16"/>
      <c r="TO53" s="16"/>
      <c r="TP53" s="16"/>
      <c r="TQ53" s="16"/>
      <c r="TR53" s="16"/>
      <c r="TS53" s="16"/>
      <c r="TT53" s="16"/>
      <c r="TU53" s="16"/>
      <c r="TV53" s="16"/>
      <c r="TW53" s="16"/>
      <c r="TX53" s="16"/>
      <c r="TY53" s="16"/>
      <c r="TZ53" s="16"/>
      <c r="UA53" s="16"/>
      <c r="UB53" s="16"/>
      <c r="UC53" s="16"/>
      <c r="UD53" s="16"/>
      <c r="UE53" s="16"/>
      <c r="UF53" s="16"/>
      <c r="UG53" s="16"/>
      <c r="UH53" s="16"/>
      <c r="UI53" s="16"/>
      <c r="UJ53" s="16"/>
      <c r="UK53" s="16"/>
      <c r="UL53" s="16"/>
      <c r="UM53" s="16"/>
      <c r="UN53" s="16"/>
      <c r="UO53" s="16"/>
      <c r="UP53" s="16"/>
      <c r="UQ53" s="16"/>
      <c r="UR53" s="16"/>
      <c r="US53" s="16"/>
      <c r="UT53" s="16"/>
      <c r="UU53" s="16"/>
      <c r="UV53" s="16"/>
      <c r="UW53" s="16"/>
      <c r="UX53" s="16"/>
      <c r="UY53" s="16"/>
      <c r="UZ53" s="16"/>
      <c r="VA53" s="16"/>
      <c r="VB53" s="16"/>
      <c r="VC53" s="16"/>
      <c r="VD53" s="16"/>
      <c r="VE53" s="16"/>
      <c r="VF53" s="16"/>
      <c r="VG53" s="16"/>
      <c r="VH53" s="16"/>
      <c r="VI53" s="16"/>
      <c r="VJ53" s="16"/>
      <c r="VK53" s="16"/>
      <c r="VL53" s="16"/>
      <c r="VM53" s="16"/>
      <c r="VN53" s="16"/>
      <c r="VO53" s="16"/>
      <c r="VP53" s="16"/>
      <c r="VQ53" s="16"/>
      <c r="VR53" s="16"/>
      <c r="VS53" s="16"/>
      <c r="VT53" s="16"/>
      <c r="VU53" s="16"/>
      <c r="VV53" s="16"/>
      <c r="VW53" s="16"/>
      <c r="VX53" s="16"/>
      <c r="VY53" s="16"/>
      <c r="VZ53" s="16"/>
      <c r="WA53" s="16"/>
      <c r="WB53" s="16"/>
      <c r="WC53" s="16"/>
      <c r="WD53" s="16"/>
      <c r="WE53" s="16"/>
      <c r="WF53" s="16"/>
      <c r="WG53" s="16"/>
      <c r="WH53" s="16"/>
      <c r="WI53" s="16"/>
      <c r="WJ53" s="16"/>
      <c r="WK53" s="16"/>
      <c r="WL53" s="16"/>
      <c r="WM53" s="16"/>
      <c r="WN53" s="16"/>
      <c r="WO53" s="16"/>
      <c r="WP53" s="16"/>
      <c r="WQ53" s="16"/>
      <c r="WR53" s="16"/>
      <c r="WS53" s="16"/>
      <c r="WT53" s="16"/>
      <c r="WU53" s="16"/>
      <c r="WV53" s="16"/>
      <c r="WW53" s="16"/>
      <c r="WX53" s="16"/>
      <c r="WY53" s="16"/>
      <c r="WZ53" s="16"/>
      <c r="XA53" s="16"/>
      <c r="XB53" s="16"/>
      <c r="XC53" s="16"/>
      <c r="XD53" s="16"/>
      <c r="XE53" s="16"/>
      <c r="XF53" s="16"/>
      <c r="XG53" s="16"/>
      <c r="XH53" s="16"/>
      <c r="XI53" s="16"/>
      <c r="XJ53" s="16"/>
      <c r="XK53" s="16"/>
      <c r="XL53" s="16"/>
      <c r="XM53" s="16"/>
      <c r="XN53" s="16"/>
      <c r="XO53" s="16"/>
      <c r="XP53" s="16"/>
      <c r="XQ53" s="16"/>
      <c r="XR53" s="16"/>
      <c r="XS53" s="16"/>
      <c r="XT53" s="16"/>
      <c r="XU53" s="16"/>
      <c r="XV53" s="16"/>
      <c r="XW53" s="16"/>
      <c r="XX53" s="16"/>
      <c r="XY53" s="16"/>
      <c r="XZ53" s="16"/>
      <c r="YA53" s="16"/>
      <c r="YB53" s="16"/>
      <c r="YC53" s="16"/>
      <c r="YD53" s="16"/>
      <c r="YE53" s="16"/>
      <c r="YF53" s="16"/>
      <c r="YG53" s="16"/>
      <c r="YH53" s="16"/>
      <c r="YI53" s="16"/>
      <c r="YJ53" s="16"/>
      <c r="YK53" s="16"/>
      <c r="YL53" s="16"/>
      <c r="YM53" s="16"/>
      <c r="YN53" s="16"/>
      <c r="YO53" s="16"/>
      <c r="YP53" s="16"/>
      <c r="YQ53" s="16"/>
      <c r="YR53" s="16"/>
      <c r="YS53" s="16"/>
      <c r="YT53" s="16"/>
      <c r="YU53" s="16"/>
      <c r="YV53" s="16"/>
      <c r="YW53" s="16"/>
      <c r="YX53" s="16"/>
      <c r="YY53" s="16"/>
      <c r="YZ53" s="16"/>
      <c r="ZA53" s="16"/>
      <c r="ZB53" s="16"/>
      <c r="ZC53" s="16"/>
      <c r="ZD53" s="16"/>
      <c r="ZE53" s="16"/>
      <c r="ZF53" s="16"/>
      <c r="ZG53" s="16"/>
      <c r="ZH53" s="16"/>
      <c r="ZI53" s="16"/>
      <c r="ZJ53" s="16"/>
      <c r="ZK53" s="16"/>
      <c r="ZL53" s="16"/>
      <c r="ZM53" s="16"/>
      <c r="ZN53" s="16"/>
      <c r="ZO53" s="16"/>
      <c r="ZP53" s="16"/>
      <c r="ZQ53" s="16"/>
      <c r="ZR53" s="16"/>
      <c r="ZS53" s="16"/>
      <c r="ZT53" s="16"/>
      <c r="ZU53" s="16"/>
      <c r="ZV53" s="16"/>
      <c r="ZW53" s="16"/>
      <c r="ZX53" s="16"/>
      <c r="ZY53" s="16"/>
      <c r="ZZ53" s="16"/>
      <c r="AAA53" s="16"/>
      <c r="AAB53" s="16"/>
      <c r="AAC53" s="16"/>
      <c r="AAD53" s="16"/>
      <c r="AAE53" s="16"/>
      <c r="AAF53" s="16"/>
      <c r="AAG53" s="16"/>
      <c r="AAH53" s="16"/>
      <c r="AAI53" s="16"/>
      <c r="AAJ53" s="16"/>
      <c r="AAK53" s="16"/>
      <c r="AAL53" s="16"/>
      <c r="AAM53" s="16"/>
      <c r="AAN53" s="16"/>
      <c r="AAO53" s="16"/>
      <c r="AAP53" s="16"/>
      <c r="AAQ53" s="16"/>
      <c r="AAR53" s="16"/>
      <c r="AAS53" s="16"/>
      <c r="AAT53" s="16"/>
      <c r="AAU53" s="16"/>
      <c r="AAV53" s="16"/>
      <c r="AAW53" s="16"/>
      <c r="AAX53" s="16"/>
      <c r="AAY53" s="16"/>
      <c r="AAZ53" s="16"/>
      <c r="ABA53" s="16"/>
      <c r="ABB53" s="16"/>
      <c r="ABC53" s="16"/>
      <c r="ABD53" s="16"/>
      <c r="ABE53" s="16"/>
      <c r="ABF53" s="16"/>
      <c r="ABG53" s="16"/>
      <c r="ABH53" s="16"/>
      <c r="ABI53" s="16"/>
      <c r="ABJ53" s="16"/>
    </row>
    <row r="54" spans="1:738" s="31" customFormat="1" ht="60" customHeight="1" thickTop="1" thickBot="1">
      <c r="A54" s="10"/>
      <c r="B54" s="53" t="s">
        <v>149</v>
      </c>
      <c r="C54" s="19">
        <f>D54-1</f>
        <v>2021</v>
      </c>
      <c r="D54" s="19">
        <f>E54-1</f>
        <v>2022</v>
      </c>
      <c r="E54" s="19">
        <v>2023</v>
      </c>
      <c r="F54" s="19">
        <v>2024</v>
      </c>
      <c r="G54" s="19">
        <v>2025</v>
      </c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  <c r="IX54" s="16"/>
      <c r="IY54" s="16"/>
      <c r="IZ54" s="16"/>
      <c r="JA54" s="16"/>
      <c r="JB54" s="16"/>
      <c r="JC54" s="16"/>
      <c r="JD54" s="16"/>
      <c r="JE54" s="16"/>
      <c r="JF54" s="16"/>
      <c r="JG54" s="16"/>
      <c r="JH54" s="16"/>
      <c r="JI54" s="16"/>
      <c r="JJ54" s="16"/>
      <c r="JK54" s="16"/>
      <c r="JL54" s="16"/>
      <c r="JM54" s="16"/>
      <c r="JN54" s="16"/>
      <c r="JO54" s="16"/>
      <c r="JP54" s="16"/>
      <c r="JQ54" s="16"/>
      <c r="JR54" s="16"/>
      <c r="JS54" s="16"/>
      <c r="JT54" s="16"/>
      <c r="JU54" s="16"/>
      <c r="JV54" s="16"/>
      <c r="JW54" s="16"/>
      <c r="JX54" s="16"/>
      <c r="JY54" s="16"/>
      <c r="JZ54" s="16"/>
      <c r="KA54" s="16"/>
      <c r="KB54" s="16"/>
      <c r="KC54" s="16"/>
      <c r="KD54" s="16"/>
      <c r="KE54" s="16"/>
      <c r="KF54" s="16"/>
      <c r="KG54" s="16"/>
      <c r="KH54" s="16"/>
      <c r="KI54" s="16"/>
      <c r="KJ54" s="16"/>
      <c r="KK54" s="16"/>
      <c r="KL54" s="16"/>
      <c r="KM54" s="16"/>
      <c r="KN54" s="16"/>
      <c r="KO54" s="16"/>
      <c r="KP54" s="16"/>
      <c r="KQ54" s="16"/>
      <c r="KR54" s="16"/>
      <c r="KS54" s="16"/>
      <c r="KT54" s="16"/>
      <c r="KU54" s="16"/>
      <c r="KV54" s="16"/>
      <c r="KW54" s="16"/>
      <c r="KX54" s="16"/>
      <c r="KY54" s="16"/>
      <c r="KZ54" s="16"/>
      <c r="LA54" s="16"/>
      <c r="LB54" s="16"/>
      <c r="LC54" s="16"/>
      <c r="LD54" s="16"/>
      <c r="LE54" s="16"/>
      <c r="LF54" s="16"/>
      <c r="LG54" s="16"/>
      <c r="LH54" s="16"/>
      <c r="LI54" s="16"/>
      <c r="LJ54" s="16"/>
      <c r="LK54" s="16"/>
      <c r="LL54" s="16"/>
      <c r="LM54" s="16"/>
      <c r="LN54" s="16"/>
      <c r="LO54" s="16"/>
      <c r="LP54" s="16"/>
      <c r="LQ54" s="16"/>
      <c r="LR54" s="16"/>
      <c r="LS54" s="16"/>
      <c r="LT54" s="16"/>
      <c r="LU54" s="16"/>
      <c r="LV54" s="16"/>
      <c r="LW54" s="16"/>
      <c r="LX54" s="16"/>
      <c r="LY54" s="16"/>
      <c r="LZ54" s="16"/>
      <c r="MA54" s="16"/>
      <c r="MB54" s="16"/>
      <c r="MC54" s="16"/>
      <c r="MD54" s="16"/>
      <c r="ME54" s="16"/>
      <c r="MF54" s="16"/>
      <c r="MG54" s="16"/>
      <c r="MH54" s="16"/>
      <c r="MI54" s="16"/>
      <c r="MJ54" s="16"/>
      <c r="MK54" s="16"/>
      <c r="ML54" s="16"/>
      <c r="MM54" s="16"/>
      <c r="MN54" s="16"/>
      <c r="MO54" s="16"/>
      <c r="MP54" s="16"/>
      <c r="MQ54" s="16"/>
      <c r="MR54" s="16"/>
      <c r="MS54" s="16"/>
      <c r="MT54" s="16"/>
      <c r="MU54" s="16"/>
      <c r="MV54" s="16"/>
      <c r="MW54" s="16"/>
      <c r="MX54" s="16"/>
      <c r="MY54" s="16"/>
      <c r="MZ54" s="16"/>
      <c r="NA54" s="16"/>
      <c r="NB54" s="16"/>
      <c r="NC54" s="16"/>
      <c r="ND54" s="16"/>
      <c r="NE54" s="16"/>
      <c r="NF54" s="16"/>
      <c r="NG54" s="16"/>
      <c r="NH54" s="16"/>
      <c r="NI54" s="16"/>
      <c r="NJ54" s="16"/>
      <c r="NK54" s="16"/>
      <c r="NL54" s="16"/>
      <c r="NM54" s="16"/>
      <c r="NN54" s="16"/>
      <c r="NO54" s="16"/>
      <c r="NP54" s="16"/>
      <c r="NQ54" s="16"/>
      <c r="NR54" s="16"/>
      <c r="NS54" s="16"/>
      <c r="NT54" s="16"/>
      <c r="NU54" s="16"/>
      <c r="NV54" s="16"/>
      <c r="NW54" s="16"/>
      <c r="NX54" s="16"/>
      <c r="NY54" s="16"/>
      <c r="NZ54" s="16"/>
      <c r="OA54" s="16"/>
      <c r="OB54" s="16"/>
      <c r="OC54" s="16"/>
      <c r="OD54" s="16"/>
      <c r="OE54" s="16"/>
      <c r="OF54" s="16"/>
      <c r="OG54" s="16"/>
      <c r="OH54" s="16"/>
      <c r="OI54" s="16"/>
      <c r="OJ54" s="16"/>
      <c r="OK54" s="16"/>
      <c r="OL54" s="16"/>
      <c r="OM54" s="16"/>
      <c r="ON54" s="16"/>
      <c r="OO54" s="16"/>
      <c r="OP54" s="16"/>
      <c r="OQ54" s="16"/>
      <c r="OR54" s="16"/>
      <c r="OS54" s="16"/>
      <c r="OT54" s="16"/>
      <c r="OU54" s="16"/>
      <c r="OV54" s="16"/>
      <c r="OW54" s="16"/>
      <c r="OX54" s="16"/>
      <c r="OY54" s="16"/>
      <c r="OZ54" s="16"/>
      <c r="PA54" s="16"/>
      <c r="PB54" s="16"/>
      <c r="PC54" s="16"/>
      <c r="PD54" s="16"/>
      <c r="PE54" s="16"/>
      <c r="PF54" s="16"/>
      <c r="PG54" s="16"/>
      <c r="PH54" s="16"/>
      <c r="PI54" s="16"/>
      <c r="PJ54" s="16"/>
      <c r="PK54" s="16"/>
      <c r="PL54" s="16"/>
      <c r="PM54" s="16"/>
      <c r="PN54" s="16"/>
      <c r="PO54" s="16"/>
      <c r="PP54" s="16"/>
      <c r="PQ54" s="16"/>
      <c r="PR54" s="16"/>
      <c r="PS54" s="16"/>
      <c r="PT54" s="16"/>
      <c r="PU54" s="16"/>
      <c r="PV54" s="16"/>
      <c r="PW54" s="16"/>
      <c r="PX54" s="16"/>
      <c r="PY54" s="16"/>
      <c r="PZ54" s="16"/>
      <c r="QA54" s="16"/>
      <c r="QB54" s="16"/>
      <c r="QC54" s="16"/>
      <c r="QD54" s="16"/>
      <c r="QE54" s="16"/>
      <c r="QF54" s="16"/>
      <c r="QG54" s="16"/>
      <c r="QH54" s="16"/>
      <c r="QI54" s="16"/>
      <c r="QJ54" s="16"/>
      <c r="QK54" s="16"/>
      <c r="QL54" s="16"/>
      <c r="QM54" s="16"/>
      <c r="QN54" s="16"/>
      <c r="QO54" s="16"/>
      <c r="QP54" s="16"/>
      <c r="QQ54" s="16"/>
      <c r="QR54" s="16"/>
      <c r="QS54" s="16"/>
      <c r="QT54" s="16"/>
      <c r="QU54" s="16"/>
      <c r="QV54" s="16"/>
      <c r="QW54" s="16"/>
      <c r="QX54" s="16"/>
      <c r="QY54" s="16"/>
      <c r="QZ54" s="16"/>
      <c r="RA54" s="16"/>
      <c r="RB54" s="16"/>
      <c r="RC54" s="16"/>
      <c r="RD54" s="16"/>
      <c r="RE54" s="16"/>
      <c r="RF54" s="16"/>
      <c r="RG54" s="16"/>
      <c r="RH54" s="16"/>
      <c r="RI54" s="16"/>
      <c r="RJ54" s="16"/>
      <c r="RK54" s="16"/>
      <c r="RL54" s="16"/>
      <c r="RM54" s="16"/>
      <c r="RN54" s="16"/>
      <c r="RO54" s="16"/>
      <c r="RP54" s="16"/>
      <c r="RQ54" s="16"/>
      <c r="RR54" s="16"/>
      <c r="RS54" s="16"/>
      <c r="RT54" s="16"/>
      <c r="RU54" s="16"/>
      <c r="RV54" s="16"/>
      <c r="RW54" s="16"/>
      <c r="RX54" s="16"/>
      <c r="RY54" s="16"/>
      <c r="RZ54" s="16"/>
      <c r="SA54" s="16"/>
      <c r="SB54" s="16"/>
      <c r="SC54" s="16"/>
      <c r="SD54" s="16"/>
      <c r="SE54" s="16"/>
      <c r="SF54" s="16"/>
      <c r="SG54" s="16"/>
      <c r="SH54" s="16"/>
      <c r="SI54" s="16"/>
      <c r="SJ54" s="16"/>
      <c r="SK54" s="16"/>
      <c r="SL54" s="16"/>
      <c r="SM54" s="16"/>
      <c r="SN54" s="16"/>
      <c r="SO54" s="16"/>
      <c r="SP54" s="16"/>
      <c r="SQ54" s="16"/>
      <c r="SR54" s="16"/>
      <c r="SS54" s="16"/>
      <c r="ST54" s="16"/>
      <c r="SU54" s="16"/>
      <c r="SV54" s="16"/>
      <c r="SW54" s="16"/>
      <c r="SX54" s="16"/>
      <c r="SY54" s="16"/>
      <c r="SZ54" s="16"/>
      <c r="TA54" s="16"/>
      <c r="TB54" s="16"/>
      <c r="TC54" s="16"/>
      <c r="TD54" s="16"/>
      <c r="TE54" s="16"/>
      <c r="TF54" s="16"/>
      <c r="TG54" s="16"/>
      <c r="TH54" s="16"/>
      <c r="TI54" s="16"/>
      <c r="TJ54" s="16"/>
      <c r="TK54" s="16"/>
      <c r="TL54" s="16"/>
      <c r="TM54" s="16"/>
      <c r="TN54" s="16"/>
      <c r="TO54" s="16"/>
      <c r="TP54" s="16"/>
      <c r="TQ54" s="16"/>
      <c r="TR54" s="16"/>
      <c r="TS54" s="16"/>
      <c r="TT54" s="16"/>
      <c r="TU54" s="16"/>
      <c r="TV54" s="16"/>
      <c r="TW54" s="16"/>
      <c r="TX54" s="16"/>
      <c r="TY54" s="16"/>
      <c r="TZ54" s="16"/>
      <c r="UA54" s="16"/>
      <c r="UB54" s="16"/>
      <c r="UC54" s="16"/>
      <c r="UD54" s="16"/>
      <c r="UE54" s="16"/>
      <c r="UF54" s="16"/>
      <c r="UG54" s="16"/>
      <c r="UH54" s="16"/>
      <c r="UI54" s="16"/>
      <c r="UJ54" s="16"/>
      <c r="UK54" s="16"/>
      <c r="UL54" s="16"/>
      <c r="UM54" s="16"/>
      <c r="UN54" s="16"/>
      <c r="UO54" s="16"/>
      <c r="UP54" s="16"/>
      <c r="UQ54" s="16"/>
      <c r="UR54" s="16"/>
      <c r="US54" s="16"/>
      <c r="UT54" s="16"/>
      <c r="UU54" s="16"/>
      <c r="UV54" s="16"/>
      <c r="UW54" s="16"/>
      <c r="UX54" s="16"/>
      <c r="UY54" s="16"/>
      <c r="UZ54" s="16"/>
      <c r="VA54" s="16"/>
      <c r="VB54" s="16"/>
      <c r="VC54" s="16"/>
      <c r="VD54" s="16"/>
      <c r="VE54" s="16"/>
      <c r="VF54" s="16"/>
      <c r="VG54" s="16"/>
      <c r="VH54" s="16"/>
      <c r="VI54" s="16"/>
      <c r="VJ54" s="16"/>
      <c r="VK54" s="16"/>
      <c r="VL54" s="16"/>
      <c r="VM54" s="16"/>
      <c r="VN54" s="16"/>
      <c r="VO54" s="16"/>
      <c r="VP54" s="16"/>
      <c r="VQ54" s="16"/>
      <c r="VR54" s="16"/>
      <c r="VS54" s="16"/>
      <c r="VT54" s="16"/>
      <c r="VU54" s="16"/>
      <c r="VV54" s="16"/>
      <c r="VW54" s="16"/>
      <c r="VX54" s="16"/>
      <c r="VY54" s="16"/>
      <c r="VZ54" s="16"/>
      <c r="WA54" s="16"/>
      <c r="WB54" s="16"/>
      <c r="WC54" s="16"/>
      <c r="WD54" s="16"/>
      <c r="WE54" s="16"/>
      <c r="WF54" s="16"/>
      <c r="WG54" s="16"/>
      <c r="WH54" s="16"/>
      <c r="WI54" s="16"/>
      <c r="WJ54" s="16"/>
      <c r="WK54" s="16"/>
      <c r="WL54" s="16"/>
      <c r="WM54" s="16"/>
      <c r="WN54" s="16"/>
      <c r="WO54" s="16"/>
      <c r="WP54" s="16"/>
      <c r="WQ54" s="16"/>
      <c r="WR54" s="16"/>
      <c r="WS54" s="16"/>
      <c r="WT54" s="16"/>
      <c r="WU54" s="16"/>
      <c r="WV54" s="16"/>
      <c r="WW54" s="16"/>
      <c r="WX54" s="16"/>
      <c r="WY54" s="16"/>
      <c r="WZ54" s="16"/>
      <c r="XA54" s="16"/>
      <c r="XB54" s="16"/>
      <c r="XC54" s="16"/>
      <c r="XD54" s="16"/>
      <c r="XE54" s="16"/>
      <c r="XF54" s="16"/>
      <c r="XG54" s="16"/>
      <c r="XH54" s="16"/>
      <c r="XI54" s="16"/>
      <c r="XJ54" s="16"/>
      <c r="XK54" s="16"/>
      <c r="XL54" s="16"/>
      <c r="XM54" s="16"/>
      <c r="XN54" s="16"/>
      <c r="XO54" s="16"/>
      <c r="XP54" s="16"/>
      <c r="XQ54" s="16"/>
      <c r="XR54" s="16"/>
      <c r="XS54" s="16"/>
      <c r="XT54" s="16"/>
      <c r="XU54" s="16"/>
      <c r="XV54" s="16"/>
      <c r="XW54" s="16"/>
      <c r="XX54" s="16"/>
      <c r="XY54" s="16"/>
      <c r="XZ54" s="16"/>
      <c r="YA54" s="16"/>
      <c r="YB54" s="16"/>
      <c r="YC54" s="16"/>
      <c r="YD54" s="16"/>
      <c r="YE54" s="16"/>
      <c r="YF54" s="16"/>
      <c r="YG54" s="16"/>
      <c r="YH54" s="16"/>
      <c r="YI54" s="16"/>
      <c r="YJ54" s="16"/>
      <c r="YK54" s="16"/>
      <c r="YL54" s="16"/>
      <c r="YM54" s="16"/>
      <c r="YN54" s="16"/>
      <c r="YO54" s="16"/>
      <c r="YP54" s="16"/>
      <c r="YQ54" s="16"/>
      <c r="YR54" s="16"/>
      <c r="YS54" s="16"/>
      <c r="YT54" s="16"/>
      <c r="YU54" s="16"/>
      <c r="YV54" s="16"/>
      <c r="YW54" s="16"/>
      <c r="YX54" s="16"/>
      <c r="YY54" s="16"/>
      <c r="YZ54" s="16"/>
      <c r="ZA54" s="16"/>
      <c r="ZB54" s="16"/>
      <c r="ZC54" s="16"/>
      <c r="ZD54" s="16"/>
      <c r="ZE54" s="16"/>
      <c r="ZF54" s="16"/>
      <c r="ZG54" s="16"/>
      <c r="ZH54" s="16"/>
      <c r="ZI54" s="16"/>
      <c r="ZJ54" s="16"/>
      <c r="ZK54" s="16"/>
      <c r="ZL54" s="16"/>
      <c r="ZM54" s="16"/>
      <c r="ZN54" s="16"/>
      <c r="ZO54" s="16"/>
      <c r="ZP54" s="16"/>
      <c r="ZQ54" s="16"/>
      <c r="ZR54" s="16"/>
      <c r="ZS54" s="16"/>
      <c r="ZT54" s="16"/>
      <c r="ZU54" s="16"/>
      <c r="ZV54" s="16"/>
      <c r="ZW54" s="16"/>
      <c r="ZX54" s="16"/>
      <c r="ZY54" s="16"/>
      <c r="ZZ54" s="16"/>
      <c r="AAA54" s="16"/>
      <c r="AAB54" s="16"/>
      <c r="AAC54" s="16"/>
      <c r="AAD54" s="16"/>
      <c r="AAE54" s="16"/>
      <c r="AAF54" s="16"/>
      <c r="AAG54" s="16"/>
      <c r="AAH54" s="16"/>
      <c r="AAI54" s="16"/>
      <c r="AAJ54" s="16"/>
      <c r="AAK54" s="16"/>
      <c r="AAL54" s="16"/>
      <c r="AAM54" s="16"/>
      <c r="AAN54" s="16"/>
      <c r="AAO54" s="16"/>
      <c r="AAP54" s="16"/>
      <c r="AAQ54" s="16"/>
      <c r="AAR54" s="16"/>
      <c r="AAS54" s="16"/>
      <c r="AAT54" s="16"/>
      <c r="AAU54" s="16"/>
      <c r="AAV54" s="16"/>
      <c r="AAW54" s="16"/>
      <c r="AAX54" s="16"/>
      <c r="AAY54" s="16"/>
      <c r="AAZ54" s="16"/>
      <c r="ABA54" s="16"/>
      <c r="ABB54" s="16"/>
      <c r="ABC54" s="16"/>
      <c r="ABD54" s="16"/>
      <c r="ABE54" s="16"/>
      <c r="ABF54" s="16"/>
      <c r="ABG54" s="16"/>
      <c r="ABH54" s="16"/>
      <c r="ABI54" s="16"/>
      <c r="ABJ54" s="16"/>
    </row>
    <row r="55" spans="1:738" s="31" customFormat="1" ht="60" customHeight="1" thickTop="1" thickBot="1">
      <c r="A55" s="10"/>
      <c r="B55" s="78" t="s">
        <v>15</v>
      </c>
      <c r="C55" s="26">
        <v>16816</v>
      </c>
      <c r="D55" s="26">
        <v>11513</v>
      </c>
      <c r="E55" s="26">
        <v>13399</v>
      </c>
      <c r="F55" s="26">
        <v>7806</v>
      </c>
      <c r="G55" s="26">
        <v>21314</v>
      </c>
      <c r="H55" s="140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  <c r="IX55" s="16"/>
      <c r="IY55" s="16"/>
      <c r="IZ55" s="16"/>
      <c r="JA55" s="16"/>
      <c r="JB55" s="16"/>
      <c r="JC55" s="16"/>
      <c r="JD55" s="16"/>
      <c r="JE55" s="16"/>
      <c r="JF55" s="16"/>
      <c r="JG55" s="16"/>
      <c r="JH55" s="16"/>
      <c r="JI55" s="16"/>
      <c r="JJ55" s="16"/>
      <c r="JK55" s="16"/>
      <c r="JL55" s="16"/>
      <c r="JM55" s="16"/>
      <c r="JN55" s="16"/>
      <c r="JO55" s="16"/>
      <c r="JP55" s="16"/>
      <c r="JQ55" s="16"/>
      <c r="JR55" s="16"/>
      <c r="JS55" s="16"/>
      <c r="JT55" s="16"/>
      <c r="JU55" s="16"/>
      <c r="JV55" s="16"/>
      <c r="JW55" s="16"/>
      <c r="JX55" s="16"/>
      <c r="JY55" s="16"/>
      <c r="JZ55" s="16"/>
      <c r="KA55" s="16"/>
      <c r="KB55" s="16"/>
      <c r="KC55" s="16"/>
      <c r="KD55" s="16"/>
      <c r="KE55" s="16"/>
      <c r="KF55" s="16"/>
      <c r="KG55" s="16"/>
      <c r="KH55" s="16"/>
      <c r="KI55" s="16"/>
      <c r="KJ55" s="16"/>
      <c r="KK55" s="16"/>
      <c r="KL55" s="16"/>
      <c r="KM55" s="16"/>
      <c r="KN55" s="16"/>
      <c r="KO55" s="16"/>
      <c r="KP55" s="16"/>
      <c r="KQ55" s="16"/>
      <c r="KR55" s="16"/>
      <c r="KS55" s="16"/>
      <c r="KT55" s="16"/>
      <c r="KU55" s="16"/>
      <c r="KV55" s="16"/>
      <c r="KW55" s="16"/>
      <c r="KX55" s="16"/>
      <c r="KY55" s="16"/>
      <c r="KZ55" s="16"/>
      <c r="LA55" s="16"/>
      <c r="LB55" s="16"/>
      <c r="LC55" s="16"/>
      <c r="LD55" s="16"/>
      <c r="LE55" s="16"/>
      <c r="LF55" s="16"/>
      <c r="LG55" s="16"/>
      <c r="LH55" s="16"/>
      <c r="LI55" s="16"/>
      <c r="LJ55" s="16"/>
      <c r="LK55" s="16"/>
      <c r="LL55" s="16"/>
      <c r="LM55" s="16"/>
      <c r="LN55" s="16"/>
      <c r="LO55" s="16"/>
      <c r="LP55" s="16"/>
      <c r="LQ55" s="16"/>
      <c r="LR55" s="16"/>
      <c r="LS55" s="16"/>
      <c r="LT55" s="16"/>
      <c r="LU55" s="16"/>
      <c r="LV55" s="16"/>
      <c r="LW55" s="16"/>
      <c r="LX55" s="16"/>
      <c r="LY55" s="16"/>
      <c r="LZ55" s="16"/>
      <c r="MA55" s="16"/>
      <c r="MB55" s="16"/>
      <c r="MC55" s="16"/>
      <c r="MD55" s="16"/>
      <c r="ME55" s="16"/>
      <c r="MF55" s="16"/>
      <c r="MG55" s="16"/>
      <c r="MH55" s="16"/>
      <c r="MI55" s="16"/>
      <c r="MJ55" s="16"/>
      <c r="MK55" s="16"/>
      <c r="ML55" s="16"/>
      <c r="MM55" s="16"/>
      <c r="MN55" s="16"/>
      <c r="MO55" s="16"/>
      <c r="MP55" s="16"/>
      <c r="MQ55" s="16"/>
      <c r="MR55" s="16"/>
      <c r="MS55" s="16"/>
      <c r="MT55" s="16"/>
      <c r="MU55" s="16"/>
      <c r="MV55" s="16"/>
      <c r="MW55" s="16"/>
      <c r="MX55" s="16"/>
      <c r="MY55" s="16"/>
      <c r="MZ55" s="16"/>
      <c r="NA55" s="16"/>
      <c r="NB55" s="16"/>
      <c r="NC55" s="16"/>
      <c r="ND55" s="16"/>
      <c r="NE55" s="16"/>
      <c r="NF55" s="16"/>
      <c r="NG55" s="16"/>
      <c r="NH55" s="16"/>
      <c r="NI55" s="16"/>
      <c r="NJ55" s="16"/>
      <c r="NK55" s="16"/>
      <c r="NL55" s="16"/>
      <c r="NM55" s="16"/>
      <c r="NN55" s="16"/>
      <c r="NO55" s="16"/>
      <c r="NP55" s="16"/>
      <c r="NQ55" s="16"/>
      <c r="NR55" s="16"/>
      <c r="NS55" s="16"/>
      <c r="NT55" s="16"/>
      <c r="NU55" s="16"/>
      <c r="NV55" s="16"/>
      <c r="NW55" s="16"/>
      <c r="NX55" s="16"/>
      <c r="NY55" s="16"/>
      <c r="NZ55" s="16"/>
      <c r="OA55" s="16"/>
      <c r="OB55" s="16"/>
      <c r="OC55" s="16"/>
      <c r="OD55" s="16"/>
      <c r="OE55" s="16"/>
      <c r="OF55" s="16"/>
      <c r="OG55" s="16"/>
      <c r="OH55" s="16"/>
      <c r="OI55" s="16"/>
      <c r="OJ55" s="16"/>
      <c r="OK55" s="16"/>
      <c r="OL55" s="16"/>
      <c r="OM55" s="16"/>
      <c r="ON55" s="16"/>
      <c r="OO55" s="16"/>
      <c r="OP55" s="16"/>
      <c r="OQ55" s="16"/>
      <c r="OR55" s="16"/>
      <c r="OS55" s="16"/>
      <c r="OT55" s="16"/>
      <c r="OU55" s="16"/>
      <c r="OV55" s="16"/>
      <c r="OW55" s="16"/>
      <c r="OX55" s="16"/>
      <c r="OY55" s="16"/>
      <c r="OZ55" s="16"/>
      <c r="PA55" s="16"/>
      <c r="PB55" s="16"/>
      <c r="PC55" s="16"/>
      <c r="PD55" s="16"/>
      <c r="PE55" s="16"/>
      <c r="PF55" s="16"/>
      <c r="PG55" s="16"/>
      <c r="PH55" s="16"/>
      <c r="PI55" s="16"/>
      <c r="PJ55" s="16"/>
      <c r="PK55" s="16"/>
      <c r="PL55" s="16"/>
      <c r="PM55" s="16"/>
      <c r="PN55" s="16"/>
      <c r="PO55" s="16"/>
      <c r="PP55" s="16"/>
      <c r="PQ55" s="16"/>
      <c r="PR55" s="16"/>
      <c r="PS55" s="16"/>
      <c r="PT55" s="16"/>
      <c r="PU55" s="16"/>
      <c r="PV55" s="16"/>
      <c r="PW55" s="16"/>
      <c r="PX55" s="16"/>
      <c r="PY55" s="16"/>
      <c r="PZ55" s="16"/>
      <c r="QA55" s="16"/>
      <c r="QB55" s="16"/>
      <c r="QC55" s="16"/>
      <c r="QD55" s="16"/>
      <c r="QE55" s="16"/>
      <c r="QF55" s="16"/>
      <c r="QG55" s="16"/>
      <c r="QH55" s="16"/>
      <c r="QI55" s="16"/>
      <c r="QJ55" s="16"/>
      <c r="QK55" s="16"/>
      <c r="QL55" s="16"/>
      <c r="QM55" s="16"/>
      <c r="QN55" s="16"/>
      <c r="QO55" s="16"/>
      <c r="QP55" s="16"/>
      <c r="QQ55" s="16"/>
      <c r="QR55" s="16"/>
      <c r="QS55" s="16"/>
      <c r="QT55" s="16"/>
      <c r="QU55" s="16"/>
      <c r="QV55" s="16"/>
      <c r="QW55" s="16"/>
      <c r="QX55" s="16"/>
      <c r="QY55" s="16"/>
      <c r="QZ55" s="16"/>
      <c r="RA55" s="16"/>
      <c r="RB55" s="16"/>
      <c r="RC55" s="16"/>
      <c r="RD55" s="16"/>
      <c r="RE55" s="16"/>
      <c r="RF55" s="16"/>
      <c r="RG55" s="16"/>
      <c r="RH55" s="16"/>
      <c r="RI55" s="16"/>
      <c r="RJ55" s="16"/>
      <c r="RK55" s="16"/>
      <c r="RL55" s="16"/>
      <c r="RM55" s="16"/>
      <c r="RN55" s="16"/>
      <c r="RO55" s="16"/>
      <c r="RP55" s="16"/>
      <c r="RQ55" s="16"/>
      <c r="RR55" s="16"/>
      <c r="RS55" s="16"/>
      <c r="RT55" s="16"/>
      <c r="RU55" s="16"/>
      <c r="RV55" s="16"/>
      <c r="RW55" s="16"/>
      <c r="RX55" s="16"/>
      <c r="RY55" s="16"/>
      <c r="RZ55" s="16"/>
      <c r="SA55" s="16"/>
      <c r="SB55" s="16"/>
      <c r="SC55" s="16"/>
      <c r="SD55" s="16"/>
      <c r="SE55" s="16"/>
      <c r="SF55" s="16"/>
      <c r="SG55" s="16"/>
      <c r="SH55" s="16"/>
      <c r="SI55" s="16"/>
      <c r="SJ55" s="16"/>
      <c r="SK55" s="16"/>
      <c r="SL55" s="16"/>
      <c r="SM55" s="16"/>
      <c r="SN55" s="16"/>
      <c r="SO55" s="16"/>
      <c r="SP55" s="16"/>
      <c r="SQ55" s="16"/>
      <c r="SR55" s="16"/>
      <c r="SS55" s="16"/>
      <c r="ST55" s="16"/>
      <c r="SU55" s="16"/>
      <c r="SV55" s="16"/>
      <c r="SW55" s="16"/>
      <c r="SX55" s="16"/>
      <c r="SY55" s="16"/>
      <c r="SZ55" s="16"/>
      <c r="TA55" s="16"/>
      <c r="TB55" s="16"/>
      <c r="TC55" s="16"/>
      <c r="TD55" s="16"/>
      <c r="TE55" s="16"/>
      <c r="TF55" s="16"/>
      <c r="TG55" s="16"/>
      <c r="TH55" s="16"/>
      <c r="TI55" s="16"/>
      <c r="TJ55" s="16"/>
      <c r="TK55" s="16"/>
      <c r="TL55" s="16"/>
      <c r="TM55" s="16"/>
      <c r="TN55" s="16"/>
      <c r="TO55" s="16"/>
      <c r="TP55" s="16"/>
      <c r="TQ55" s="16"/>
      <c r="TR55" s="16"/>
      <c r="TS55" s="16"/>
      <c r="TT55" s="16"/>
      <c r="TU55" s="16"/>
      <c r="TV55" s="16"/>
      <c r="TW55" s="16"/>
      <c r="TX55" s="16"/>
      <c r="TY55" s="16"/>
      <c r="TZ55" s="16"/>
      <c r="UA55" s="16"/>
      <c r="UB55" s="16"/>
      <c r="UC55" s="16"/>
      <c r="UD55" s="16"/>
      <c r="UE55" s="16"/>
      <c r="UF55" s="16"/>
      <c r="UG55" s="16"/>
      <c r="UH55" s="16"/>
      <c r="UI55" s="16"/>
      <c r="UJ55" s="16"/>
      <c r="UK55" s="16"/>
      <c r="UL55" s="16"/>
      <c r="UM55" s="16"/>
      <c r="UN55" s="16"/>
      <c r="UO55" s="16"/>
      <c r="UP55" s="16"/>
      <c r="UQ55" s="16"/>
      <c r="UR55" s="16"/>
      <c r="US55" s="16"/>
      <c r="UT55" s="16"/>
      <c r="UU55" s="16"/>
      <c r="UV55" s="16"/>
      <c r="UW55" s="16"/>
      <c r="UX55" s="16"/>
      <c r="UY55" s="16"/>
      <c r="UZ55" s="16"/>
      <c r="VA55" s="16"/>
      <c r="VB55" s="16"/>
      <c r="VC55" s="16"/>
      <c r="VD55" s="16"/>
      <c r="VE55" s="16"/>
      <c r="VF55" s="16"/>
      <c r="VG55" s="16"/>
      <c r="VH55" s="16"/>
      <c r="VI55" s="16"/>
      <c r="VJ55" s="16"/>
      <c r="VK55" s="16"/>
      <c r="VL55" s="16"/>
      <c r="VM55" s="16"/>
      <c r="VN55" s="16"/>
      <c r="VO55" s="16"/>
      <c r="VP55" s="16"/>
      <c r="VQ55" s="16"/>
      <c r="VR55" s="16"/>
      <c r="VS55" s="16"/>
      <c r="VT55" s="16"/>
      <c r="VU55" s="16"/>
      <c r="VV55" s="16"/>
      <c r="VW55" s="16"/>
      <c r="VX55" s="16"/>
      <c r="VY55" s="16"/>
      <c r="VZ55" s="16"/>
      <c r="WA55" s="16"/>
      <c r="WB55" s="16"/>
      <c r="WC55" s="16"/>
      <c r="WD55" s="16"/>
      <c r="WE55" s="16"/>
      <c r="WF55" s="16"/>
      <c r="WG55" s="16"/>
      <c r="WH55" s="16"/>
      <c r="WI55" s="16"/>
      <c r="WJ55" s="16"/>
      <c r="WK55" s="16"/>
      <c r="WL55" s="16"/>
      <c r="WM55" s="16"/>
      <c r="WN55" s="16"/>
      <c r="WO55" s="16"/>
      <c r="WP55" s="16"/>
      <c r="WQ55" s="16"/>
      <c r="WR55" s="16"/>
      <c r="WS55" s="16"/>
      <c r="WT55" s="16"/>
      <c r="WU55" s="16"/>
      <c r="WV55" s="16"/>
      <c r="WW55" s="16"/>
      <c r="WX55" s="16"/>
      <c r="WY55" s="16"/>
      <c r="WZ55" s="16"/>
      <c r="XA55" s="16"/>
      <c r="XB55" s="16"/>
      <c r="XC55" s="16"/>
      <c r="XD55" s="16"/>
      <c r="XE55" s="16"/>
      <c r="XF55" s="16"/>
      <c r="XG55" s="16"/>
      <c r="XH55" s="16"/>
      <c r="XI55" s="16"/>
      <c r="XJ55" s="16"/>
      <c r="XK55" s="16"/>
      <c r="XL55" s="16"/>
      <c r="XM55" s="16"/>
      <c r="XN55" s="16"/>
      <c r="XO55" s="16"/>
      <c r="XP55" s="16"/>
      <c r="XQ55" s="16"/>
      <c r="XR55" s="16"/>
      <c r="XS55" s="16"/>
      <c r="XT55" s="16"/>
      <c r="XU55" s="16"/>
      <c r="XV55" s="16"/>
      <c r="XW55" s="16"/>
      <c r="XX55" s="16"/>
      <c r="XY55" s="16"/>
      <c r="XZ55" s="16"/>
      <c r="YA55" s="16"/>
      <c r="YB55" s="16"/>
      <c r="YC55" s="16"/>
      <c r="YD55" s="16"/>
      <c r="YE55" s="16"/>
      <c r="YF55" s="16"/>
      <c r="YG55" s="16"/>
      <c r="YH55" s="16"/>
      <c r="YI55" s="16"/>
      <c r="YJ55" s="16"/>
      <c r="YK55" s="16"/>
      <c r="YL55" s="16"/>
      <c r="YM55" s="16"/>
      <c r="YN55" s="16"/>
      <c r="YO55" s="16"/>
      <c r="YP55" s="16"/>
      <c r="YQ55" s="16"/>
      <c r="YR55" s="16"/>
      <c r="YS55" s="16"/>
      <c r="YT55" s="16"/>
      <c r="YU55" s="16"/>
      <c r="YV55" s="16"/>
      <c r="YW55" s="16"/>
      <c r="YX55" s="16"/>
      <c r="YY55" s="16"/>
      <c r="YZ55" s="16"/>
      <c r="ZA55" s="16"/>
      <c r="ZB55" s="16"/>
      <c r="ZC55" s="16"/>
      <c r="ZD55" s="16"/>
      <c r="ZE55" s="16"/>
      <c r="ZF55" s="16"/>
      <c r="ZG55" s="16"/>
      <c r="ZH55" s="16"/>
      <c r="ZI55" s="16"/>
      <c r="ZJ55" s="16"/>
      <c r="ZK55" s="16"/>
      <c r="ZL55" s="16"/>
      <c r="ZM55" s="16"/>
      <c r="ZN55" s="16"/>
      <c r="ZO55" s="16"/>
      <c r="ZP55" s="16"/>
      <c r="ZQ55" s="16"/>
      <c r="ZR55" s="16"/>
      <c r="ZS55" s="16"/>
      <c r="ZT55" s="16"/>
      <c r="ZU55" s="16"/>
      <c r="ZV55" s="16"/>
      <c r="ZW55" s="16"/>
      <c r="ZX55" s="16"/>
      <c r="ZY55" s="16"/>
      <c r="ZZ55" s="16"/>
      <c r="AAA55" s="16"/>
      <c r="AAB55" s="16"/>
      <c r="AAC55" s="16"/>
      <c r="AAD55" s="16"/>
      <c r="AAE55" s="16"/>
      <c r="AAF55" s="16"/>
      <c r="AAG55" s="16"/>
      <c r="AAH55" s="16"/>
      <c r="AAI55" s="16"/>
      <c r="AAJ55" s="16"/>
      <c r="AAK55" s="16"/>
      <c r="AAL55" s="16"/>
      <c r="AAM55" s="16"/>
      <c r="AAN55" s="16"/>
      <c r="AAO55" s="16"/>
      <c r="AAP55" s="16"/>
      <c r="AAQ55" s="16"/>
      <c r="AAR55" s="16"/>
      <c r="AAS55" s="16"/>
      <c r="AAT55" s="16"/>
      <c r="AAU55" s="16"/>
      <c r="AAV55" s="16"/>
      <c r="AAW55" s="16"/>
      <c r="AAX55" s="16"/>
      <c r="AAY55" s="16"/>
      <c r="AAZ55" s="16"/>
      <c r="ABA55" s="16"/>
      <c r="ABB55" s="16"/>
      <c r="ABC55" s="16"/>
      <c r="ABD55" s="16"/>
      <c r="ABE55" s="16"/>
      <c r="ABF55" s="16"/>
      <c r="ABG55" s="16"/>
      <c r="ABH55" s="16"/>
      <c r="ABI55" s="16"/>
      <c r="ABJ55" s="16"/>
    </row>
    <row r="56" spans="1:738" s="31" customFormat="1" ht="60" customHeight="1" thickTop="1" thickBot="1">
      <c r="A56" s="10"/>
      <c r="B56" s="79" t="s">
        <v>150</v>
      </c>
      <c r="C56" s="26">
        <v>13777</v>
      </c>
      <c r="D56" s="26">
        <v>7346</v>
      </c>
      <c r="E56" s="26">
        <v>7679</v>
      </c>
      <c r="F56" s="26">
        <v>1306</v>
      </c>
      <c r="G56" s="26">
        <v>15160</v>
      </c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  <c r="IX56" s="16"/>
      <c r="IY56" s="16"/>
      <c r="IZ56" s="16"/>
      <c r="JA56" s="16"/>
      <c r="JB56" s="16"/>
      <c r="JC56" s="16"/>
      <c r="JD56" s="16"/>
      <c r="JE56" s="16"/>
      <c r="JF56" s="16"/>
      <c r="JG56" s="16"/>
      <c r="JH56" s="16"/>
      <c r="JI56" s="16"/>
      <c r="JJ56" s="16"/>
      <c r="JK56" s="16"/>
      <c r="JL56" s="16"/>
      <c r="JM56" s="16"/>
      <c r="JN56" s="16"/>
      <c r="JO56" s="16"/>
      <c r="JP56" s="16"/>
      <c r="JQ56" s="16"/>
      <c r="JR56" s="16"/>
      <c r="JS56" s="16"/>
      <c r="JT56" s="16"/>
      <c r="JU56" s="16"/>
      <c r="JV56" s="16"/>
      <c r="JW56" s="16"/>
      <c r="JX56" s="16"/>
      <c r="JY56" s="16"/>
      <c r="JZ56" s="16"/>
      <c r="KA56" s="16"/>
      <c r="KB56" s="16"/>
      <c r="KC56" s="16"/>
      <c r="KD56" s="16"/>
      <c r="KE56" s="16"/>
      <c r="KF56" s="16"/>
      <c r="KG56" s="16"/>
      <c r="KH56" s="16"/>
      <c r="KI56" s="16"/>
      <c r="KJ56" s="16"/>
      <c r="KK56" s="16"/>
      <c r="KL56" s="16"/>
      <c r="KM56" s="16"/>
      <c r="KN56" s="16"/>
      <c r="KO56" s="16"/>
      <c r="KP56" s="16"/>
      <c r="KQ56" s="16"/>
      <c r="KR56" s="16"/>
      <c r="KS56" s="16"/>
      <c r="KT56" s="16"/>
      <c r="KU56" s="16"/>
      <c r="KV56" s="16"/>
      <c r="KW56" s="16"/>
      <c r="KX56" s="16"/>
      <c r="KY56" s="16"/>
      <c r="KZ56" s="16"/>
      <c r="LA56" s="16"/>
      <c r="LB56" s="16"/>
      <c r="LC56" s="16"/>
      <c r="LD56" s="16"/>
      <c r="LE56" s="16"/>
      <c r="LF56" s="16"/>
      <c r="LG56" s="16"/>
      <c r="LH56" s="16"/>
      <c r="LI56" s="16"/>
      <c r="LJ56" s="16"/>
      <c r="LK56" s="16"/>
      <c r="LL56" s="16"/>
      <c r="LM56" s="16"/>
      <c r="LN56" s="16"/>
      <c r="LO56" s="16"/>
      <c r="LP56" s="16"/>
      <c r="LQ56" s="16"/>
      <c r="LR56" s="16"/>
      <c r="LS56" s="16"/>
      <c r="LT56" s="16"/>
      <c r="LU56" s="16"/>
      <c r="LV56" s="16"/>
      <c r="LW56" s="16"/>
      <c r="LX56" s="16"/>
      <c r="LY56" s="16"/>
      <c r="LZ56" s="16"/>
      <c r="MA56" s="16"/>
      <c r="MB56" s="16"/>
      <c r="MC56" s="16"/>
      <c r="MD56" s="16"/>
      <c r="ME56" s="16"/>
      <c r="MF56" s="16"/>
      <c r="MG56" s="16"/>
      <c r="MH56" s="16"/>
      <c r="MI56" s="16"/>
      <c r="MJ56" s="16"/>
      <c r="MK56" s="16"/>
      <c r="ML56" s="16"/>
      <c r="MM56" s="16"/>
      <c r="MN56" s="16"/>
      <c r="MO56" s="16"/>
      <c r="MP56" s="16"/>
      <c r="MQ56" s="16"/>
      <c r="MR56" s="16"/>
      <c r="MS56" s="16"/>
      <c r="MT56" s="16"/>
      <c r="MU56" s="16"/>
      <c r="MV56" s="16"/>
      <c r="MW56" s="16"/>
      <c r="MX56" s="16"/>
      <c r="MY56" s="16"/>
      <c r="MZ56" s="16"/>
      <c r="NA56" s="16"/>
      <c r="NB56" s="16"/>
      <c r="NC56" s="16"/>
      <c r="ND56" s="16"/>
      <c r="NE56" s="16"/>
      <c r="NF56" s="16"/>
      <c r="NG56" s="16"/>
      <c r="NH56" s="16"/>
      <c r="NI56" s="16"/>
      <c r="NJ56" s="16"/>
      <c r="NK56" s="16"/>
      <c r="NL56" s="16"/>
      <c r="NM56" s="16"/>
      <c r="NN56" s="16"/>
      <c r="NO56" s="16"/>
      <c r="NP56" s="16"/>
      <c r="NQ56" s="16"/>
      <c r="NR56" s="16"/>
      <c r="NS56" s="16"/>
      <c r="NT56" s="16"/>
      <c r="NU56" s="16"/>
      <c r="NV56" s="16"/>
      <c r="NW56" s="16"/>
      <c r="NX56" s="16"/>
      <c r="NY56" s="16"/>
      <c r="NZ56" s="16"/>
      <c r="OA56" s="16"/>
      <c r="OB56" s="16"/>
      <c r="OC56" s="16"/>
      <c r="OD56" s="16"/>
      <c r="OE56" s="16"/>
      <c r="OF56" s="16"/>
      <c r="OG56" s="16"/>
      <c r="OH56" s="16"/>
      <c r="OI56" s="16"/>
      <c r="OJ56" s="16"/>
      <c r="OK56" s="16"/>
      <c r="OL56" s="16"/>
      <c r="OM56" s="16"/>
      <c r="ON56" s="16"/>
      <c r="OO56" s="16"/>
      <c r="OP56" s="16"/>
      <c r="OQ56" s="16"/>
      <c r="OR56" s="16"/>
      <c r="OS56" s="16"/>
      <c r="OT56" s="16"/>
      <c r="OU56" s="16"/>
      <c r="OV56" s="16"/>
      <c r="OW56" s="16"/>
      <c r="OX56" s="16"/>
      <c r="OY56" s="16"/>
      <c r="OZ56" s="16"/>
      <c r="PA56" s="16"/>
      <c r="PB56" s="16"/>
      <c r="PC56" s="16"/>
      <c r="PD56" s="16"/>
      <c r="PE56" s="16"/>
      <c r="PF56" s="16"/>
      <c r="PG56" s="16"/>
      <c r="PH56" s="16"/>
      <c r="PI56" s="16"/>
      <c r="PJ56" s="16"/>
      <c r="PK56" s="16"/>
      <c r="PL56" s="16"/>
      <c r="PM56" s="16"/>
      <c r="PN56" s="16"/>
      <c r="PO56" s="16"/>
      <c r="PP56" s="16"/>
      <c r="PQ56" s="16"/>
      <c r="PR56" s="16"/>
      <c r="PS56" s="16"/>
      <c r="PT56" s="16"/>
      <c r="PU56" s="16"/>
      <c r="PV56" s="16"/>
      <c r="PW56" s="16"/>
      <c r="PX56" s="16"/>
      <c r="PY56" s="16"/>
      <c r="PZ56" s="16"/>
      <c r="QA56" s="16"/>
      <c r="QB56" s="16"/>
      <c r="QC56" s="16"/>
      <c r="QD56" s="16"/>
      <c r="QE56" s="16"/>
      <c r="QF56" s="16"/>
      <c r="QG56" s="16"/>
      <c r="QH56" s="16"/>
      <c r="QI56" s="16"/>
      <c r="QJ56" s="16"/>
      <c r="QK56" s="16"/>
      <c r="QL56" s="16"/>
      <c r="QM56" s="16"/>
      <c r="QN56" s="16"/>
      <c r="QO56" s="16"/>
      <c r="QP56" s="16"/>
      <c r="QQ56" s="16"/>
      <c r="QR56" s="16"/>
      <c r="QS56" s="16"/>
      <c r="QT56" s="16"/>
      <c r="QU56" s="16"/>
      <c r="QV56" s="16"/>
      <c r="QW56" s="16"/>
      <c r="QX56" s="16"/>
      <c r="QY56" s="16"/>
      <c r="QZ56" s="16"/>
      <c r="RA56" s="16"/>
      <c r="RB56" s="16"/>
      <c r="RC56" s="16"/>
      <c r="RD56" s="16"/>
      <c r="RE56" s="16"/>
      <c r="RF56" s="16"/>
      <c r="RG56" s="16"/>
      <c r="RH56" s="16"/>
      <c r="RI56" s="16"/>
      <c r="RJ56" s="16"/>
      <c r="RK56" s="16"/>
      <c r="RL56" s="16"/>
      <c r="RM56" s="16"/>
      <c r="RN56" s="16"/>
      <c r="RO56" s="16"/>
      <c r="RP56" s="16"/>
      <c r="RQ56" s="16"/>
      <c r="RR56" s="16"/>
      <c r="RS56" s="16"/>
      <c r="RT56" s="16"/>
      <c r="RU56" s="16"/>
      <c r="RV56" s="16"/>
      <c r="RW56" s="16"/>
      <c r="RX56" s="16"/>
      <c r="RY56" s="16"/>
      <c r="RZ56" s="16"/>
      <c r="SA56" s="16"/>
      <c r="SB56" s="16"/>
      <c r="SC56" s="16"/>
      <c r="SD56" s="16"/>
      <c r="SE56" s="16"/>
      <c r="SF56" s="16"/>
      <c r="SG56" s="16"/>
      <c r="SH56" s="16"/>
      <c r="SI56" s="16"/>
      <c r="SJ56" s="16"/>
      <c r="SK56" s="16"/>
      <c r="SL56" s="16"/>
      <c r="SM56" s="16"/>
      <c r="SN56" s="16"/>
      <c r="SO56" s="16"/>
      <c r="SP56" s="16"/>
      <c r="SQ56" s="16"/>
      <c r="SR56" s="16"/>
      <c r="SS56" s="16"/>
      <c r="ST56" s="16"/>
      <c r="SU56" s="16"/>
      <c r="SV56" s="16"/>
      <c r="SW56" s="16"/>
      <c r="SX56" s="16"/>
      <c r="SY56" s="16"/>
      <c r="SZ56" s="16"/>
      <c r="TA56" s="16"/>
      <c r="TB56" s="16"/>
      <c r="TC56" s="16"/>
      <c r="TD56" s="16"/>
      <c r="TE56" s="16"/>
      <c r="TF56" s="16"/>
      <c r="TG56" s="16"/>
      <c r="TH56" s="16"/>
      <c r="TI56" s="16"/>
      <c r="TJ56" s="16"/>
      <c r="TK56" s="16"/>
      <c r="TL56" s="16"/>
      <c r="TM56" s="16"/>
      <c r="TN56" s="16"/>
      <c r="TO56" s="16"/>
      <c r="TP56" s="16"/>
      <c r="TQ56" s="16"/>
      <c r="TR56" s="16"/>
      <c r="TS56" s="16"/>
      <c r="TT56" s="16"/>
      <c r="TU56" s="16"/>
      <c r="TV56" s="16"/>
      <c r="TW56" s="16"/>
      <c r="TX56" s="16"/>
      <c r="TY56" s="16"/>
      <c r="TZ56" s="16"/>
      <c r="UA56" s="16"/>
      <c r="UB56" s="16"/>
      <c r="UC56" s="16"/>
      <c r="UD56" s="16"/>
      <c r="UE56" s="16"/>
      <c r="UF56" s="16"/>
      <c r="UG56" s="16"/>
      <c r="UH56" s="16"/>
      <c r="UI56" s="16"/>
      <c r="UJ56" s="16"/>
      <c r="UK56" s="16"/>
      <c r="UL56" s="16"/>
      <c r="UM56" s="16"/>
      <c r="UN56" s="16"/>
      <c r="UO56" s="16"/>
      <c r="UP56" s="16"/>
      <c r="UQ56" s="16"/>
      <c r="UR56" s="16"/>
      <c r="US56" s="16"/>
      <c r="UT56" s="16"/>
      <c r="UU56" s="16"/>
      <c r="UV56" s="16"/>
      <c r="UW56" s="16"/>
      <c r="UX56" s="16"/>
      <c r="UY56" s="16"/>
      <c r="UZ56" s="16"/>
      <c r="VA56" s="16"/>
      <c r="VB56" s="16"/>
      <c r="VC56" s="16"/>
      <c r="VD56" s="16"/>
      <c r="VE56" s="16"/>
      <c r="VF56" s="16"/>
      <c r="VG56" s="16"/>
      <c r="VH56" s="16"/>
      <c r="VI56" s="16"/>
      <c r="VJ56" s="16"/>
      <c r="VK56" s="16"/>
      <c r="VL56" s="16"/>
      <c r="VM56" s="16"/>
      <c r="VN56" s="16"/>
      <c r="VO56" s="16"/>
      <c r="VP56" s="16"/>
      <c r="VQ56" s="16"/>
      <c r="VR56" s="16"/>
      <c r="VS56" s="16"/>
      <c r="VT56" s="16"/>
      <c r="VU56" s="16"/>
      <c r="VV56" s="16"/>
      <c r="VW56" s="16"/>
      <c r="VX56" s="16"/>
      <c r="VY56" s="16"/>
      <c r="VZ56" s="16"/>
      <c r="WA56" s="16"/>
      <c r="WB56" s="16"/>
      <c r="WC56" s="16"/>
      <c r="WD56" s="16"/>
      <c r="WE56" s="16"/>
      <c r="WF56" s="16"/>
      <c r="WG56" s="16"/>
      <c r="WH56" s="16"/>
      <c r="WI56" s="16"/>
      <c r="WJ56" s="16"/>
      <c r="WK56" s="16"/>
      <c r="WL56" s="16"/>
      <c r="WM56" s="16"/>
      <c r="WN56" s="16"/>
      <c r="WO56" s="16"/>
      <c r="WP56" s="16"/>
      <c r="WQ56" s="16"/>
      <c r="WR56" s="16"/>
      <c r="WS56" s="16"/>
      <c r="WT56" s="16"/>
      <c r="WU56" s="16"/>
      <c r="WV56" s="16"/>
      <c r="WW56" s="16"/>
      <c r="WX56" s="16"/>
      <c r="WY56" s="16"/>
      <c r="WZ56" s="16"/>
      <c r="XA56" s="16"/>
      <c r="XB56" s="16"/>
      <c r="XC56" s="16"/>
      <c r="XD56" s="16"/>
      <c r="XE56" s="16"/>
      <c r="XF56" s="16"/>
      <c r="XG56" s="16"/>
      <c r="XH56" s="16"/>
      <c r="XI56" s="16"/>
      <c r="XJ56" s="16"/>
      <c r="XK56" s="16"/>
      <c r="XL56" s="16"/>
      <c r="XM56" s="16"/>
      <c r="XN56" s="16"/>
      <c r="XO56" s="16"/>
      <c r="XP56" s="16"/>
      <c r="XQ56" s="16"/>
      <c r="XR56" s="16"/>
      <c r="XS56" s="16"/>
      <c r="XT56" s="16"/>
      <c r="XU56" s="16"/>
      <c r="XV56" s="16"/>
      <c r="XW56" s="16"/>
      <c r="XX56" s="16"/>
      <c r="XY56" s="16"/>
      <c r="XZ56" s="16"/>
      <c r="YA56" s="16"/>
      <c r="YB56" s="16"/>
      <c r="YC56" s="16"/>
      <c r="YD56" s="16"/>
      <c r="YE56" s="16"/>
      <c r="YF56" s="16"/>
      <c r="YG56" s="16"/>
      <c r="YH56" s="16"/>
      <c r="YI56" s="16"/>
      <c r="YJ56" s="16"/>
      <c r="YK56" s="16"/>
      <c r="YL56" s="16"/>
      <c r="YM56" s="16"/>
      <c r="YN56" s="16"/>
      <c r="YO56" s="16"/>
      <c r="YP56" s="16"/>
      <c r="YQ56" s="16"/>
      <c r="YR56" s="16"/>
      <c r="YS56" s="16"/>
      <c r="YT56" s="16"/>
      <c r="YU56" s="16"/>
      <c r="YV56" s="16"/>
      <c r="YW56" s="16"/>
      <c r="YX56" s="16"/>
      <c r="YY56" s="16"/>
      <c r="YZ56" s="16"/>
      <c r="ZA56" s="16"/>
      <c r="ZB56" s="16"/>
      <c r="ZC56" s="16"/>
      <c r="ZD56" s="16"/>
      <c r="ZE56" s="16"/>
      <c r="ZF56" s="16"/>
      <c r="ZG56" s="16"/>
      <c r="ZH56" s="16"/>
      <c r="ZI56" s="16"/>
      <c r="ZJ56" s="16"/>
      <c r="ZK56" s="16"/>
      <c r="ZL56" s="16"/>
      <c r="ZM56" s="16"/>
      <c r="ZN56" s="16"/>
      <c r="ZO56" s="16"/>
      <c r="ZP56" s="16"/>
      <c r="ZQ56" s="16"/>
      <c r="ZR56" s="16"/>
      <c r="ZS56" s="16"/>
      <c r="ZT56" s="16"/>
      <c r="ZU56" s="16"/>
      <c r="ZV56" s="16"/>
      <c r="ZW56" s="16"/>
      <c r="ZX56" s="16"/>
      <c r="ZY56" s="16"/>
      <c r="ZZ56" s="16"/>
      <c r="AAA56" s="16"/>
      <c r="AAB56" s="16"/>
      <c r="AAC56" s="16"/>
      <c r="AAD56" s="16"/>
      <c r="AAE56" s="16"/>
      <c r="AAF56" s="16"/>
      <c r="AAG56" s="16"/>
      <c r="AAH56" s="16"/>
      <c r="AAI56" s="16"/>
      <c r="AAJ56" s="16"/>
      <c r="AAK56" s="16"/>
      <c r="AAL56" s="16"/>
      <c r="AAM56" s="16"/>
      <c r="AAN56" s="16"/>
      <c r="AAO56" s="16"/>
      <c r="AAP56" s="16"/>
      <c r="AAQ56" s="16"/>
      <c r="AAR56" s="16"/>
      <c r="AAS56" s="16"/>
      <c r="AAT56" s="16"/>
      <c r="AAU56" s="16"/>
      <c r="AAV56" s="16"/>
      <c r="AAW56" s="16"/>
      <c r="AAX56" s="16"/>
      <c r="AAY56" s="16"/>
      <c r="AAZ56" s="16"/>
      <c r="ABA56" s="16"/>
      <c r="ABB56" s="16"/>
      <c r="ABC56" s="16"/>
      <c r="ABD56" s="16"/>
      <c r="ABE56" s="16"/>
      <c r="ABF56" s="16"/>
      <c r="ABG56" s="16"/>
      <c r="ABH56" s="16"/>
      <c r="ABI56" s="16"/>
      <c r="ABJ56" s="16"/>
    </row>
    <row r="57" spans="1:738" s="31" customFormat="1" ht="60" customHeight="1" thickTop="1" thickBot="1">
      <c r="A57" s="10"/>
      <c r="B57" s="79" t="s">
        <v>151</v>
      </c>
      <c r="C57" s="26">
        <v>1332</v>
      </c>
      <c r="D57" s="26">
        <v>2527</v>
      </c>
      <c r="E57" s="26">
        <v>3160</v>
      </c>
      <c r="F57" s="26">
        <v>3165</v>
      </c>
      <c r="G57" s="26">
        <v>3412</v>
      </c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  <c r="IX57" s="16"/>
      <c r="IY57" s="16"/>
      <c r="IZ57" s="16"/>
      <c r="JA57" s="16"/>
      <c r="JB57" s="16"/>
      <c r="JC57" s="16"/>
      <c r="JD57" s="16"/>
      <c r="JE57" s="16"/>
      <c r="JF57" s="16"/>
      <c r="JG57" s="16"/>
      <c r="JH57" s="16"/>
      <c r="JI57" s="16"/>
      <c r="JJ57" s="16"/>
      <c r="JK57" s="16"/>
      <c r="JL57" s="16"/>
      <c r="JM57" s="16"/>
      <c r="JN57" s="16"/>
      <c r="JO57" s="16"/>
      <c r="JP57" s="16"/>
      <c r="JQ57" s="16"/>
      <c r="JR57" s="16"/>
      <c r="JS57" s="16"/>
      <c r="JT57" s="16"/>
      <c r="JU57" s="16"/>
      <c r="JV57" s="16"/>
      <c r="JW57" s="16"/>
      <c r="JX57" s="16"/>
      <c r="JY57" s="16"/>
      <c r="JZ57" s="16"/>
      <c r="KA57" s="16"/>
      <c r="KB57" s="16"/>
      <c r="KC57" s="16"/>
      <c r="KD57" s="16"/>
      <c r="KE57" s="16"/>
      <c r="KF57" s="16"/>
      <c r="KG57" s="16"/>
      <c r="KH57" s="16"/>
      <c r="KI57" s="16"/>
      <c r="KJ57" s="16"/>
      <c r="KK57" s="16"/>
      <c r="KL57" s="16"/>
      <c r="KM57" s="16"/>
      <c r="KN57" s="16"/>
      <c r="KO57" s="16"/>
      <c r="KP57" s="16"/>
      <c r="KQ57" s="16"/>
      <c r="KR57" s="16"/>
      <c r="KS57" s="16"/>
      <c r="KT57" s="16"/>
      <c r="KU57" s="16"/>
      <c r="KV57" s="16"/>
      <c r="KW57" s="16"/>
      <c r="KX57" s="16"/>
      <c r="KY57" s="16"/>
      <c r="KZ57" s="16"/>
      <c r="LA57" s="16"/>
      <c r="LB57" s="16"/>
      <c r="LC57" s="16"/>
      <c r="LD57" s="16"/>
      <c r="LE57" s="16"/>
      <c r="LF57" s="16"/>
      <c r="LG57" s="16"/>
      <c r="LH57" s="16"/>
      <c r="LI57" s="16"/>
      <c r="LJ57" s="16"/>
      <c r="LK57" s="16"/>
      <c r="LL57" s="16"/>
      <c r="LM57" s="16"/>
      <c r="LN57" s="16"/>
      <c r="LO57" s="16"/>
      <c r="LP57" s="16"/>
      <c r="LQ57" s="16"/>
      <c r="LR57" s="16"/>
      <c r="LS57" s="16"/>
      <c r="LT57" s="16"/>
      <c r="LU57" s="16"/>
      <c r="LV57" s="16"/>
      <c r="LW57" s="16"/>
      <c r="LX57" s="16"/>
      <c r="LY57" s="16"/>
      <c r="LZ57" s="16"/>
      <c r="MA57" s="16"/>
      <c r="MB57" s="16"/>
      <c r="MC57" s="16"/>
      <c r="MD57" s="16"/>
      <c r="ME57" s="16"/>
      <c r="MF57" s="16"/>
      <c r="MG57" s="16"/>
      <c r="MH57" s="16"/>
      <c r="MI57" s="16"/>
      <c r="MJ57" s="16"/>
      <c r="MK57" s="16"/>
      <c r="ML57" s="16"/>
      <c r="MM57" s="16"/>
      <c r="MN57" s="16"/>
      <c r="MO57" s="16"/>
      <c r="MP57" s="16"/>
      <c r="MQ57" s="16"/>
      <c r="MR57" s="16"/>
      <c r="MS57" s="16"/>
      <c r="MT57" s="16"/>
      <c r="MU57" s="16"/>
      <c r="MV57" s="16"/>
      <c r="MW57" s="16"/>
      <c r="MX57" s="16"/>
      <c r="MY57" s="16"/>
      <c r="MZ57" s="16"/>
      <c r="NA57" s="16"/>
      <c r="NB57" s="16"/>
      <c r="NC57" s="16"/>
      <c r="ND57" s="16"/>
      <c r="NE57" s="16"/>
      <c r="NF57" s="16"/>
      <c r="NG57" s="16"/>
      <c r="NH57" s="16"/>
      <c r="NI57" s="16"/>
      <c r="NJ57" s="16"/>
      <c r="NK57" s="16"/>
      <c r="NL57" s="16"/>
      <c r="NM57" s="16"/>
      <c r="NN57" s="16"/>
      <c r="NO57" s="16"/>
      <c r="NP57" s="16"/>
      <c r="NQ57" s="16"/>
      <c r="NR57" s="16"/>
      <c r="NS57" s="16"/>
      <c r="NT57" s="16"/>
      <c r="NU57" s="16"/>
      <c r="NV57" s="16"/>
      <c r="NW57" s="16"/>
      <c r="NX57" s="16"/>
      <c r="NY57" s="16"/>
      <c r="NZ57" s="16"/>
      <c r="OA57" s="16"/>
      <c r="OB57" s="16"/>
      <c r="OC57" s="16"/>
      <c r="OD57" s="16"/>
      <c r="OE57" s="16"/>
      <c r="OF57" s="16"/>
      <c r="OG57" s="16"/>
      <c r="OH57" s="16"/>
      <c r="OI57" s="16"/>
      <c r="OJ57" s="16"/>
      <c r="OK57" s="16"/>
      <c r="OL57" s="16"/>
      <c r="OM57" s="16"/>
      <c r="ON57" s="16"/>
      <c r="OO57" s="16"/>
      <c r="OP57" s="16"/>
      <c r="OQ57" s="16"/>
      <c r="OR57" s="16"/>
      <c r="OS57" s="16"/>
      <c r="OT57" s="16"/>
      <c r="OU57" s="16"/>
      <c r="OV57" s="16"/>
      <c r="OW57" s="16"/>
      <c r="OX57" s="16"/>
      <c r="OY57" s="16"/>
      <c r="OZ57" s="16"/>
      <c r="PA57" s="16"/>
      <c r="PB57" s="16"/>
      <c r="PC57" s="16"/>
      <c r="PD57" s="16"/>
      <c r="PE57" s="16"/>
      <c r="PF57" s="16"/>
      <c r="PG57" s="16"/>
      <c r="PH57" s="16"/>
      <c r="PI57" s="16"/>
      <c r="PJ57" s="16"/>
      <c r="PK57" s="16"/>
      <c r="PL57" s="16"/>
      <c r="PM57" s="16"/>
      <c r="PN57" s="16"/>
      <c r="PO57" s="16"/>
      <c r="PP57" s="16"/>
      <c r="PQ57" s="16"/>
      <c r="PR57" s="16"/>
      <c r="PS57" s="16"/>
      <c r="PT57" s="16"/>
      <c r="PU57" s="16"/>
      <c r="PV57" s="16"/>
      <c r="PW57" s="16"/>
      <c r="PX57" s="16"/>
      <c r="PY57" s="16"/>
      <c r="PZ57" s="16"/>
      <c r="QA57" s="16"/>
      <c r="QB57" s="16"/>
      <c r="QC57" s="16"/>
      <c r="QD57" s="16"/>
      <c r="QE57" s="16"/>
      <c r="QF57" s="16"/>
      <c r="QG57" s="16"/>
      <c r="QH57" s="16"/>
      <c r="QI57" s="16"/>
      <c r="QJ57" s="16"/>
      <c r="QK57" s="16"/>
      <c r="QL57" s="16"/>
      <c r="QM57" s="16"/>
      <c r="QN57" s="16"/>
      <c r="QO57" s="16"/>
      <c r="QP57" s="16"/>
      <c r="QQ57" s="16"/>
      <c r="QR57" s="16"/>
      <c r="QS57" s="16"/>
      <c r="QT57" s="16"/>
      <c r="QU57" s="16"/>
      <c r="QV57" s="16"/>
      <c r="QW57" s="16"/>
      <c r="QX57" s="16"/>
      <c r="QY57" s="16"/>
      <c r="QZ57" s="16"/>
      <c r="RA57" s="16"/>
      <c r="RB57" s="16"/>
      <c r="RC57" s="16"/>
      <c r="RD57" s="16"/>
      <c r="RE57" s="16"/>
      <c r="RF57" s="16"/>
      <c r="RG57" s="16"/>
      <c r="RH57" s="16"/>
      <c r="RI57" s="16"/>
      <c r="RJ57" s="16"/>
      <c r="RK57" s="16"/>
      <c r="RL57" s="16"/>
      <c r="RM57" s="16"/>
      <c r="RN57" s="16"/>
      <c r="RO57" s="16"/>
      <c r="RP57" s="16"/>
      <c r="RQ57" s="16"/>
      <c r="RR57" s="16"/>
      <c r="RS57" s="16"/>
      <c r="RT57" s="16"/>
      <c r="RU57" s="16"/>
      <c r="RV57" s="16"/>
      <c r="RW57" s="16"/>
      <c r="RX57" s="16"/>
      <c r="RY57" s="16"/>
      <c r="RZ57" s="16"/>
      <c r="SA57" s="16"/>
      <c r="SB57" s="16"/>
      <c r="SC57" s="16"/>
      <c r="SD57" s="16"/>
      <c r="SE57" s="16"/>
      <c r="SF57" s="16"/>
      <c r="SG57" s="16"/>
      <c r="SH57" s="16"/>
      <c r="SI57" s="16"/>
      <c r="SJ57" s="16"/>
      <c r="SK57" s="16"/>
      <c r="SL57" s="16"/>
      <c r="SM57" s="16"/>
      <c r="SN57" s="16"/>
      <c r="SO57" s="16"/>
      <c r="SP57" s="16"/>
      <c r="SQ57" s="16"/>
      <c r="SR57" s="16"/>
      <c r="SS57" s="16"/>
      <c r="ST57" s="16"/>
      <c r="SU57" s="16"/>
      <c r="SV57" s="16"/>
      <c r="SW57" s="16"/>
      <c r="SX57" s="16"/>
      <c r="SY57" s="16"/>
      <c r="SZ57" s="16"/>
      <c r="TA57" s="16"/>
      <c r="TB57" s="16"/>
      <c r="TC57" s="16"/>
      <c r="TD57" s="16"/>
      <c r="TE57" s="16"/>
      <c r="TF57" s="16"/>
      <c r="TG57" s="16"/>
      <c r="TH57" s="16"/>
      <c r="TI57" s="16"/>
      <c r="TJ57" s="16"/>
      <c r="TK57" s="16"/>
      <c r="TL57" s="16"/>
      <c r="TM57" s="16"/>
      <c r="TN57" s="16"/>
      <c r="TO57" s="16"/>
      <c r="TP57" s="16"/>
      <c r="TQ57" s="16"/>
      <c r="TR57" s="16"/>
      <c r="TS57" s="16"/>
      <c r="TT57" s="16"/>
      <c r="TU57" s="16"/>
      <c r="TV57" s="16"/>
      <c r="TW57" s="16"/>
      <c r="TX57" s="16"/>
      <c r="TY57" s="16"/>
      <c r="TZ57" s="16"/>
      <c r="UA57" s="16"/>
      <c r="UB57" s="16"/>
      <c r="UC57" s="16"/>
      <c r="UD57" s="16"/>
      <c r="UE57" s="16"/>
      <c r="UF57" s="16"/>
      <c r="UG57" s="16"/>
      <c r="UH57" s="16"/>
      <c r="UI57" s="16"/>
      <c r="UJ57" s="16"/>
      <c r="UK57" s="16"/>
      <c r="UL57" s="16"/>
      <c r="UM57" s="16"/>
      <c r="UN57" s="16"/>
      <c r="UO57" s="16"/>
      <c r="UP57" s="16"/>
      <c r="UQ57" s="16"/>
      <c r="UR57" s="16"/>
      <c r="US57" s="16"/>
      <c r="UT57" s="16"/>
      <c r="UU57" s="16"/>
      <c r="UV57" s="16"/>
      <c r="UW57" s="16"/>
      <c r="UX57" s="16"/>
      <c r="UY57" s="16"/>
      <c r="UZ57" s="16"/>
      <c r="VA57" s="16"/>
      <c r="VB57" s="16"/>
      <c r="VC57" s="16"/>
      <c r="VD57" s="16"/>
      <c r="VE57" s="16"/>
      <c r="VF57" s="16"/>
      <c r="VG57" s="16"/>
      <c r="VH57" s="16"/>
      <c r="VI57" s="16"/>
      <c r="VJ57" s="16"/>
      <c r="VK57" s="16"/>
      <c r="VL57" s="16"/>
      <c r="VM57" s="16"/>
      <c r="VN57" s="16"/>
      <c r="VO57" s="16"/>
      <c r="VP57" s="16"/>
      <c r="VQ57" s="16"/>
      <c r="VR57" s="16"/>
      <c r="VS57" s="16"/>
      <c r="VT57" s="16"/>
      <c r="VU57" s="16"/>
      <c r="VV57" s="16"/>
      <c r="VW57" s="16"/>
      <c r="VX57" s="16"/>
      <c r="VY57" s="16"/>
      <c r="VZ57" s="16"/>
      <c r="WA57" s="16"/>
      <c r="WB57" s="16"/>
      <c r="WC57" s="16"/>
      <c r="WD57" s="16"/>
      <c r="WE57" s="16"/>
      <c r="WF57" s="16"/>
      <c r="WG57" s="16"/>
      <c r="WH57" s="16"/>
      <c r="WI57" s="16"/>
      <c r="WJ57" s="16"/>
      <c r="WK57" s="16"/>
      <c r="WL57" s="16"/>
      <c r="WM57" s="16"/>
      <c r="WN57" s="16"/>
      <c r="WO57" s="16"/>
      <c r="WP57" s="16"/>
      <c r="WQ57" s="16"/>
      <c r="WR57" s="16"/>
      <c r="WS57" s="16"/>
      <c r="WT57" s="16"/>
      <c r="WU57" s="16"/>
      <c r="WV57" s="16"/>
      <c r="WW57" s="16"/>
      <c r="WX57" s="16"/>
      <c r="WY57" s="16"/>
      <c r="WZ57" s="16"/>
      <c r="XA57" s="16"/>
      <c r="XB57" s="16"/>
      <c r="XC57" s="16"/>
      <c r="XD57" s="16"/>
      <c r="XE57" s="16"/>
      <c r="XF57" s="16"/>
      <c r="XG57" s="16"/>
      <c r="XH57" s="16"/>
      <c r="XI57" s="16"/>
      <c r="XJ57" s="16"/>
      <c r="XK57" s="16"/>
      <c r="XL57" s="16"/>
      <c r="XM57" s="16"/>
      <c r="XN57" s="16"/>
      <c r="XO57" s="16"/>
      <c r="XP57" s="16"/>
      <c r="XQ57" s="16"/>
      <c r="XR57" s="16"/>
      <c r="XS57" s="16"/>
      <c r="XT57" s="16"/>
      <c r="XU57" s="16"/>
      <c r="XV57" s="16"/>
      <c r="XW57" s="16"/>
      <c r="XX57" s="16"/>
      <c r="XY57" s="16"/>
      <c r="XZ57" s="16"/>
      <c r="YA57" s="16"/>
      <c r="YB57" s="16"/>
      <c r="YC57" s="16"/>
      <c r="YD57" s="16"/>
      <c r="YE57" s="16"/>
      <c r="YF57" s="16"/>
      <c r="YG57" s="16"/>
      <c r="YH57" s="16"/>
      <c r="YI57" s="16"/>
      <c r="YJ57" s="16"/>
      <c r="YK57" s="16"/>
      <c r="YL57" s="16"/>
      <c r="YM57" s="16"/>
      <c r="YN57" s="16"/>
      <c r="YO57" s="16"/>
      <c r="YP57" s="16"/>
      <c r="YQ57" s="16"/>
      <c r="YR57" s="16"/>
      <c r="YS57" s="16"/>
      <c r="YT57" s="16"/>
      <c r="YU57" s="16"/>
      <c r="YV57" s="16"/>
      <c r="YW57" s="16"/>
      <c r="YX57" s="16"/>
      <c r="YY57" s="16"/>
      <c r="YZ57" s="16"/>
      <c r="ZA57" s="16"/>
      <c r="ZB57" s="16"/>
      <c r="ZC57" s="16"/>
      <c r="ZD57" s="16"/>
      <c r="ZE57" s="16"/>
      <c r="ZF57" s="16"/>
      <c r="ZG57" s="16"/>
      <c r="ZH57" s="16"/>
      <c r="ZI57" s="16"/>
      <c r="ZJ57" s="16"/>
      <c r="ZK57" s="16"/>
      <c r="ZL57" s="16"/>
      <c r="ZM57" s="16"/>
      <c r="ZN57" s="16"/>
      <c r="ZO57" s="16"/>
      <c r="ZP57" s="16"/>
      <c r="ZQ57" s="16"/>
      <c r="ZR57" s="16"/>
      <c r="ZS57" s="16"/>
      <c r="ZT57" s="16"/>
      <c r="ZU57" s="16"/>
      <c r="ZV57" s="16"/>
      <c r="ZW57" s="16"/>
      <c r="ZX57" s="16"/>
      <c r="ZY57" s="16"/>
      <c r="ZZ57" s="16"/>
      <c r="AAA57" s="16"/>
      <c r="AAB57" s="16"/>
      <c r="AAC57" s="16"/>
      <c r="AAD57" s="16"/>
      <c r="AAE57" s="16"/>
      <c r="AAF57" s="16"/>
      <c r="AAG57" s="16"/>
      <c r="AAH57" s="16"/>
      <c r="AAI57" s="16"/>
      <c r="AAJ57" s="16"/>
      <c r="AAK57" s="16"/>
      <c r="AAL57" s="16"/>
      <c r="AAM57" s="16"/>
      <c r="AAN57" s="16"/>
      <c r="AAO57" s="16"/>
      <c r="AAP57" s="16"/>
      <c r="AAQ57" s="16"/>
      <c r="AAR57" s="16"/>
      <c r="AAS57" s="16"/>
      <c r="AAT57" s="16"/>
      <c r="AAU57" s="16"/>
      <c r="AAV57" s="16"/>
      <c r="AAW57" s="16"/>
      <c r="AAX57" s="16"/>
      <c r="AAY57" s="16"/>
      <c r="AAZ57" s="16"/>
      <c r="ABA57" s="16"/>
      <c r="ABB57" s="16"/>
      <c r="ABC57" s="16"/>
      <c r="ABD57" s="16"/>
      <c r="ABE57" s="16"/>
      <c r="ABF57" s="16"/>
      <c r="ABG57" s="16"/>
      <c r="ABH57" s="16"/>
      <c r="ABI57" s="16"/>
      <c r="ABJ57" s="16"/>
    </row>
    <row r="58" spans="1:738" s="31" customFormat="1" ht="60" customHeight="1" thickTop="1" thickBot="1">
      <c r="A58" s="10"/>
      <c r="B58" s="80" t="s">
        <v>152</v>
      </c>
      <c r="C58" s="26">
        <v>1707</v>
      </c>
      <c r="D58" s="26">
        <v>1640</v>
      </c>
      <c r="E58" s="26">
        <v>2560</v>
      </c>
      <c r="F58" s="26">
        <v>3335</v>
      </c>
      <c r="G58" s="26">
        <v>2742</v>
      </c>
      <c r="H58" s="140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  <c r="IX58" s="16"/>
      <c r="IY58" s="16"/>
      <c r="IZ58" s="16"/>
      <c r="JA58" s="16"/>
      <c r="JB58" s="16"/>
      <c r="JC58" s="16"/>
      <c r="JD58" s="16"/>
      <c r="JE58" s="16"/>
      <c r="JF58" s="16"/>
      <c r="JG58" s="16"/>
      <c r="JH58" s="16"/>
      <c r="JI58" s="16"/>
      <c r="JJ58" s="16"/>
      <c r="JK58" s="16"/>
      <c r="JL58" s="16"/>
      <c r="JM58" s="16"/>
      <c r="JN58" s="16"/>
      <c r="JO58" s="16"/>
      <c r="JP58" s="16"/>
      <c r="JQ58" s="16"/>
      <c r="JR58" s="16"/>
      <c r="JS58" s="16"/>
      <c r="JT58" s="16"/>
      <c r="JU58" s="16"/>
      <c r="JV58" s="16"/>
      <c r="JW58" s="16"/>
      <c r="JX58" s="16"/>
      <c r="JY58" s="16"/>
      <c r="JZ58" s="16"/>
      <c r="KA58" s="16"/>
      <c r="KB58" s="16"/>
      <c r="KC58" s="16"/>
      <c r="KD58" s="16"/>
      <c r="KE58" s="16"/>
      <c r="KF58" s="16"/>
      <c r="KG58" s="16"/>
      <c r="KH58" s="16"/>
      <c r="KI58" s="16"/>
      <c r="KJ58" s="16"/>
      <c r="KK58" s="16"/>
      <c r="KL58" s="16"/>
      <c r="KM58" s="16"/>
      <c r="KN58" s="16"/>
      <c r="KO58" s="16"/>
      <c r="KP58" s="16"/>
      <c r="KQ58" s="16"/>
      <c r="KR58" s="16"/>
      <c r="KS58" s="16"/>
      <c r="KT58" s="16"/>
      <c r="KU58" s="16"/>
      <c r="KV58" s="16"/>
      <c r="KW58" s="16"/>
      <c r="KX58" s="16"/>
      <c r="KY58" s="16"/>
      <c r="KZ58" s="16"/>
      <c r="LA58" s="16"/>
      <c r="LB58" s="16"/>
      <c r="LC58" s="16"/>
      <c r="LD58" s="16"/>
      <c r="LE58" s="16"/>
      <c r="LF58" s="16"/>
      <c r="LG58" s="16"/>
      <c r="LH58" s="16"/>
      <c r="LI58" s="16"/>
      <c r="LJ58" s="16"/>
      <c r="LK58" s="16"/>
      <c r="LL58" s="16"/>
      <c r="LM58" s="16"/>
      <c r="LN58" s="16"/>
      <c r="LO58" s="16"/>
      <c r="LP58" s="16"/>
      <c r="LQ58" s="16"/>
      <c r="LR58" s="16"/>
      <c r="LS58" s="16"/>
      <c r="LT58" s="16"/>
      <c r="LU58" s="16"/>
      <c r="LV58" s="16"/>
      <c r="LW58" s="16"/>
      <c r="LX58" s="16"/>
      <c r="LY58" s="16"/>
      <c r="LZ58" s="16"/>
      <c r="MA58" s="16"/>
      <c r="MB58" s="16"/>
      <c r="MC58" s="16"/>
      <c r="MD58" s="16"/>
      <c r="ME58" s="16"/>
      <c r="MF58" s="16"/>
      <c r="MG58" s="16"/>
      <c r="MH58" s="16"/>
      <c r="MI58" s="16"/>
      <c r="MJ58" s="16"/>
      <c r="MK58" s="16"/>
      <c r="ML58" s="16"/>
      <c r="MM58" s="16"/>
      <c r="MN58" s="16"/>
      <c r="MO58" s="16"/>
      <c r="MP58" s="16"/>
      <c r="MQ58" s="16"/>
      <c r="MR58" s="16"/>
      <c r="MS58" s="16"/>
      <c r="MT58" s="16"/>
      <c r="MU58" s="16"/>
      <c r="MV58" s="16"/>
      <c r="MW58" s="16"/>
      <c r="MX58" s="16"/>
      <c r="MY58" s="16"/>
      <c r="MZ58" s="16"/>
      <c r="NA58" s="16"/>
      <c r="NB58" s="16"/>
      <c r="NC58" s="16"/>
      <c r="ND58" s="16"/>
      <c r="NE58" s="16"/>
      <c r="NF58" s="16"/>
      <c r="NG58" s="16"/>
      <c r="NH58" s="16"/>
      <c r="NI58" s="16"/>
      <c r="NJ58" s="16"/>
      <c r="NK58" s="16"/>
      <c r="NL58" s="16"/>
      <c r="NM58" s="16"/>
      <c r="NN58" s="16"/>
      <c r="NO58" s="16"/>
      <c r="NP58" s="16"/>
      <c r="NQ58" s="16"/>
      <c r="NR58" s="16"/>
      <c r="NS58" s="16"/>
      <c r="NT58" s="16"/>
      <c r="NU58" s="16"/>
      <c r="NV58" s="16"/>
      <c r="NW58" s="16"/>
      <c r="NX58" s="16"/>
      <c r="NY58" s="16"/>
      <c r="NZ58" s="16"/>
      <c r="OA58" s="16"/>
      <c r="OB58" s="16"/>
      <c r="OC58" s="16"/>
      <c r="OD58" s="16"/>
      <c r="OE58" s="16"/>
      <c r="OF58" s="16"/>
      <c r="OG58" s="16"/>
      <c r="OH58" s="16"/>
      <c r="OI58" s="16"/>
      <c r="OJ58" s="16"/>
      <c r="OK58" s="16"/>
      <c r="OL58" s="16"/>
      <c r="OM58" s="16"/>
      <c r="ON58" s="16"/>
      <c r="OO58" s="16"/>
      <c r="OP58" s="16"/>
      <c r="OQ58" s="16"/>
      <c r="OR58" s="16"/>
      <c r="OS58" s="16"/>
      <c r="OT58" s="16"/>
      <c r="OU58" s="16"/>
      <c r="OV58" s="16"/>
      <c r="OW58" s="16"/>
      <c r="OX58" s="16"/>
      <c r="OY58" s="16"/>
      <c r="OZ58" s="16"/>
      <c r="PA58" s="16"/>
      <c r="PB58" s="16"/>
      <c r="PC58" s="16"/>
      <c r="PD58" s="16"/>
      <c r="PE58" s="16"/>
      <c r="PF58" s="16"/>
      <c r="PG58" s="16"/>
      <c r="PH58" s="16"/>
      <c r="PI58" s="16"/>
      <c r="PJ58" s="16"/>
      <c r="PK58" s="16"/>
      <c r="PL58" s="16"/>
      <c r="PM58" s="16"/>
      <c r="PN58" s="16"/>
      <c r="PO58" s="16"/>
      <c r="PP58" s="16"/>
      <c r="PQ58" s="16"/>
      <c r="PR58" s="16"/>
      <c r="PS58" s="16"/>
      <c r="PT58" s="16"/>
      <c r="PU58" s="16"/>
      <c r="PV58" s="16"/>
      <c r="PW58" s="16"/>
      <c r="PX58" s="16"/>
      <c r="PY58" s="16"/>
      <c r="PZ58" s="16"/>
      <c r="QA58" s="16"/>
      <c r="QB58" s="16"/>
      <c r="QC58" s="16"/>
      <c r="QD58" s="16"/>
      <c r="QE58" s="16"/>
      <c r="QF58" s="16"/>
      <c r="QG58" s="16"/>
      <c r="QH58" s="16"/>
      <c r="QI58" s="16"/>
      <c r="QJ58" s="16"/>
      <c r="QK58" s="16"/>
      <c r="QL58" s="16"/>
      <c r="QM58" s="16"/>
      <c r="QN58" s="16"/>
      <c r="QO58" s="16"/>
      <c r="QP58" s="16"/>
      <c r="QQ58" s="16"/>
      <c r="QR58" s="16"/>
      <c r="QS58" s="16"/>
      <c r="QT58" s="16"/>
      <c r="QU58" s="16"/>
      <c r="QV58" s="16"/>
      <c r="QW58" s="16"/>
      <c r="QX58" s="16"/>
      <c r="QY58" s="16"/>
      <c r="QZ58" s="16"/>
      <c r="RA58" s="16"/>
      <c r="RB58" s="16"/>
      <c r="RC58" s="16"/>
      <c r="RD58" s="16"/>
      <c r="RE58" s="16"/>
      <c r="RF58" s="16"/>
      <c r="RG58" s="16"/>
      <c r="RH58" s="16"/>
      <c r="RI58" s="16"/>
      <c r="RJ58" s="16"/>
      <c r="RK58" s="16"/>
      <c r="RL58" s="16"/>
      <c r="RM58" s="16"/>
      <c r="RN58" s="16"/>
      <c r="RO58" s="16"/>
      <c r="RP58" s="16"/>
      <c r="RQ58" s="16"/>
      <c r="RR58" s="16"/>
      <c r="RS58" s="16"/>
      <c r="RT58" s="16"/>
      <c r="RU58" s="16"/>
      <c r="RV58" s="16"/>
      <c r="RW58" s="16"/>
      <c r="RX58" s="16"/>
      <c r="RY58" s="16"/>
      <c r="RZ58" s="16"/>
      <c r="SA58" s="16"/>
      <c r="SB58" s="16"/>
      <c r="SC58" s="16"/>
      <c r="SD58" s="16"/>
      <c r="SE58" s="16"/>
      <c r="SF58" s="16"/>
      <c r="SG58" s="16"/>
      <c r="SH58" s="16"/>
      <c r="SI58" s="16"/>
      <c r="SJ58" s="16"/>
      <c r="SK58" s="16"/>
      <c r="SL58" s="16"/>
      <c r="SM58" s="16"/>
      <c r="SN58" s="16"/>
      <c r="SO58" s="16"/>
      <c r="SP58" s="16"/>
      <c r="SQ58" s="16"/>
      <c r="SR58" s="16"/>
      <c r="SS58" s="16"/>
      <c r="ST58" s="16"/>
      <c r="SU58" s="16"/>
      <c r="SV58" s="16"/>
      <c r="SW58" s="16"/>
      <c r="SX58" s="16"/>
      <c r="SY58" s="16"/>
      <c r="SZ58" s="16"/>
      <c r="TA58" s="16"/>
      <c r="TB58" s="16"/>
      <c r="TC58" s="16"/>
      <c r="TD58" s="16"/>
      <c r="TE58" s="16"/>
      <c r="TF58" s="16"/>
      <c r="TG58" s="16"/>
      <c r="TH58" s="16"/>
      <c r="TI58" s="16"/>
      <c r="TJ58" s="16"/>
      <c r="TK58" s="16"/>
      <c r="TL58" s="16"/>
      <c r="TM58" s="16"/>
      <c r="TN58" s="16"/>
      <c r="TO58" s="16"/>
      <c r="TP58" s="16"/>
      <c r="TQ58" s="16"/>
      <c r="TR58" s="16"/>
      <c r="TS58" s="16"/>
      <c r="TT58" s="16"/>
      <c r="TU58" s="16"/>
      <c r="TV58" s="16"/>
      <c r="TW58" s="16"/>
      <c r="TX58" s="16"/>
      <c r="TY58" s="16"/>
      <c r="TZ58" s="16"/>
      <c r="UA58" s="16"/>
      <c r="UB58" s="16"/>
      <c r="UC58" s="16"/>
      <c r="UD58" s="16"/>
      <c r="UE58" s="16"/>
      <c r="UF58" s="16"/>
      <c r="UG58" s="16"/>
      <c r="UH58" s="16"/>
      <c r="UI58" s="16"/>
      <c r="UJ58" s="16"/>
      <c r="UK58" s="16"/>
      <c r="UL58" s="16"/>
      <c r="UM58" s="16"/>
      <c r="UN58" s="16"/>
      <c r="UO58" s="16"/>
      <c r="UP58" s="16"/>
      <c r="UQ58" s="16"/>
      <c r="UR58" s="16"/>
      <c r="US58" s="16"/>
      <c r="UT58" s="16"/>
      <c r="UU58" s="16"/>
      <c r="UV58" s="16"/>
      <c r="UW58" s="16"/>
      <c r="UX58" s="16"/>
      <c r="UY58" s="16"/>
      <c r="UZ58" s="16"/>
      <c r="VA58" s="16"/>
      <c r="VB58" s="16"/>
      <c r="VC58" s="16"/>
      <c r="VD58" s="16"/>
      <c r="VE58" s="16"/>
      <c r="VF58" s="16"/>
      <c r="VG58" s="16"/>
      <c r="VH58" s="16"/>
      <c r="VI58" s="16"/>
      <c r="VJ58" s="16"/>
      <c r="VK58" s="16"/>
      <c r="VL58" s="16"/>
      <c r="VM58" s="16"/>
      <c r="VN58" s="16"/>
      <c r="VO58" s="16"/>
      <c r="VP58" s="16"/>
      <c r="VQ58" s="16"/>
      <c r="VR58" s="16"/>
      <c r="VS58" s="16"/>
      <c r="VT58" s="16"/>
      <c r="VU58" s="16"/>
      <c r="VV58" s="16"/>
      <c r="VW58" s="16"/>
      <c r="VX58" s="16"/>
      <c r="VY58" s="16"/>
      <c r="VZ58" s="16"/>
      <c r="WA58" s="16"/>
      <c r="WB58" s="16"/>
      <c r="WC58" s="16"/>
      <c r="WD58" s="16"/>
      <c r="WE58" s="16"/>
      <c r="WF58" s="16"/>
      <c r="WG58" s="16"/>
      <c r="WH58" s="16"/>
      <c r="WI58" s="16"/>
      <c r="WJ58" s="16"/>
      <c r="WK58" s="16"/>
      <c r="WL58" s="16"/>
      <c r="WM58" s="16"/>
      <c r="WN58" s="16"/>
      <c r="WO58" s="16"/>
      <c r="WP58" s="16"/>
      <c r="WQ58" s="16"/>
      <c r="WR58" s="16"/>
      <c r="WS58" s="16"/>
      <c r="WT58" s="16"/>
      <c r="WU58" s="16"/>
      <c r="WV58" s="16"/>
      <c r="WW58" s="16"/>
      <c r="WX58" s="16"/>
      <c r="WY58" s="16"/>
      <c r="WZ58" s="16"/>
      <c r="XA58" s="16"/>
      <c r="XB58" s="16"/>
      <c r="XC58" s="16"/>
      <c r="XD58" s="16"/>
      <c r="XE58" s="16"/>
      <c r="XF58" s="16"/>
      <c r="XG58" s="16"/>
      <c r="XH58" s="16"/>
      <c r="XI58" s="16"/>
      <c r="XJ58" s="16"/>
      <c r="XK58" s="16"/>
      <c r="XL58" s="16"/>
      <c r="XM58" s="16"/>
      <c r="XN58" s="16"/>
      <c r="XO58" s="16"/>
      <c r="XP58" s="16"/>
      <c r="XQ58" s="16"/>
      <c r="XR58" s="16"/>
      <c r="XS58" s="16"/>
      <c r="XT58" s="16"/>
      <c r="XU58" s="16"/>
      <c r="XV58" s="16"/>
      <c r="XW58" s="16"/>
      <c r="XX58" s="16"/>
      <c r="XY58" s="16"/>
      <c r="XZ58" s="16"/>
      <c r="YA58" s="16"/>
      <c r="YB58" s="16"/>
      <c r="YC58" s="16"/>
      <c r="YD58" s="16"/>
      <c r="YE58" s="16"/>
      <c r="YF58" s="16"/>
      <c r="YG58" s="16"/>
      <c r="YH58" s="16"/>
      <c r="YI58" s="16"/>
      <c r="YJ58" s="16"/>
      <c r="YK58" s="16"/>
      <c r="YL58" s="16"/>
      <c r="YM58" s="16"/>
      <c r="YN58" s="16"/>
      <c r="YO58" s="16"/>
      <c r="YP58" s="16"/>
      <c r="YQ58" s="16"/>
      <c r="YR58" s="16"/>
      <c r="YS58" s="16"/>
      <c r="YT58" s="16"/>
      <c r="YU58" s="16"/>
      <c r="YV58" s="16"/>
      <c r="YW58" s="16"/>
      <c r="YX58" s="16"/>
      <c r="YY58" s="16"/>
      <c r="YZ58" s="16"/>
      <c r="ZA58" s="16"/>
      <c r="ZB58" s="16"/>
      <c r="ZC58" s="16"/>
      <c r="ZD58" s="16"/>
      <c r="ZE58" s="16"/>
      <c r="ZF58" s="16"/>
      <c r="ZG58" s="16"/>
      <c r="ZH58" s="16"/>
      <c r="ZI58" s="16"/>
      <c r="ZJ58" s="16"/>
      <c r="ZK58" s="16"/>
      <c r="ZL58" s="16"/>
      <c r="ZM58" s="16"/>
      <c r="ZN58" s="16"/>
      <c r="ZO58" s="16"/>
      <c r="ZP58" s="16"/>
      <c r="ZQ58" s="16"/>
      <c r="ZR58" s="16"/>
      <c r="ZS58" s="16"/>
      <c r="ZT58" s="16"/>
      <c r="ZU58" s="16"/>
      <c r="ZV58" s="16"/>
      <c r="ZW58" s="16"/>
      <c r="ZX58" s="16"/>
      <c r="ZY58" s="16"/>
      <c r="ZZ58" s="16"/>
      <c r="AAA58" s="16"/>
      <c r="AAB58" s="16"/>
      <c r="AAC58" s="16"/>
      <c r="AAD58" s="16"/>
      <c r="AAE58" s="16"/>
      <c r="AAF58" s="16"/>
      <c r="AAG58" s="16"/>
      <c r="AAH58" s="16"/>
      <c r="AAI58" s="16"/>
      <c r="AAJ58" s="16"/>
      <c r="AAK58" s="16"/>
      <c r="AAL58" s="16"/>
      <c r="AAM58" s="16"/>
      <c r="AAN58" s="16"/>
      <c r="AAO58" s="16"/>
      <c r="AAP58" s="16"/>
      <c r="AAQ58" s="16"/>
      <c r="AAR58" s="16"/>
      <c r="AAS58" s="16"/>
      <c r="AAT58" s="16"/>
      <c r="AAU58" s="16"/>
      <c r="AAV58" s="16"/>
      <c r="AAW58" s="16"/>
      <c r="AAX58" s="16"/>
      <c r="AAY58" s="16"/>
      <c r="AAZ58" s="16"/>
      <c r="ABA58" s="16"/>
      <c r="ABB58" s="16"/>
      <c r="ABC58" s="16"/>
      <c r="ABD58" s="16"/>
      <c r="ABE58" s="16"/>
      <c r="ABF58" s="16"/>
      <c r="ABG58" s="16"/>
      <c r="ABH58" s="16"/>
      <c r="ABI58" s="16"/>
      <c r="ABJ58" s="16"/>
    </row>
    <row r="59" spans="1:738" ht="49.95" customHeight="1" thickTop="1"/>
    <row r="60" spans="1:738" s="31" customFormat="1" ht="26.4" thickBot="1">
      <c r="A60" s="10"/>
      <c r="C60" s="153" t="s">
        <v>0</v>
      </c>
      <c r="D60" s="153"/>
      <c r="E60" s="153"/>
      <c r="F60" s="153"/>
      <c r="G60" s="153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16"/>
      <c r="HF60" s="16"/>
      <c r="HG60" s="16"/>
      <c r="HH60" s="16"/>
      <c r="HI60" s="16"/>
      <c r="HJ60" s="16"/>
      <c r="HK60" s="16"/>
      <c r="HL60" s="16"/>
      <c r="HM60" s="16"/>
      <c r="HN60" s="16"/>
      <c r="HO60" s="16"/>
      <c r="HP60" s="16"/>
      <c r="HQ60" s="16"/>
      <c r="HR60" s="16"/>
      <c r="HS60" s="16"/>
      <c r="HT60" s="16"/>
      <c r="HU60" s="16"/>
      <c r="HV60" s="16"/>
      <c r="HW60" s="16"/>
      <c r="HX60" s="16"/>
      <c r="HY60" s="16"/>
      <c r="HZ60" s="16"/>
      <c r="IA60" s="16"/>
      <c r="IB60" s="16"/>
      <c r="IC60" s="16"/>
      <c r="ID60" s="16"/>
      <c r="IE60" s="16"/>
      <c r="IF60" s="16"/>
      <c r="IG60" s="16"/>
      <c r="IH60" s="16"/>
      <c r="II60" s="16"/>
      <c r="IJ60" s="16"/>
      <c r="IK60" s="16"/>
      <c r="IL60" s="16"/>
      <c r="IM60" s="16"/>
      <c r="IN60" s="16"/>
      <c r="IO60" s="16"/>
      <c r="IP60" s="16"/>
      <c r="IQ60" s="16"/>
      <c r="IR60" s="16"/>
      <c r="IS60" s="16"/>
      <c r="IT60" s="16"/>
      <c r="IU60" s="16"/>
      <c r="IV60" s="16"/>
      <c r="IW60" s="16"/>
      <c r="IX60" s="16"/>
      <c r="IY60" s="16"/>
      <c r="IZ60" s="16"/>
      <c r="JA60" s="16"/>
      <c r="JB60" s="16"/>
      <c r="JC60" s="16"/>
      <c r="JD60" s="16"/>
      <c r="JE60" s="16"/>
      <c r="JF60" s="16"/>
      <c r="JG60" s="16"/>
      <c r="JH60" s="16"/>
      <c r="JI60" s="16"/>
      <c r="JJ60" s="16"/>
      <c r="JK60" s="16"/>
      <c r="JL60" s="16"/>
      <c r="JM60" s="16"/>
      <c r="JN60" s="16"/>
      <c r="JO60" s="16"/>
      <c r="JP60" s="16"/>
      <c r="JQ60" s="16"/>
      <c r="JR60" s="16"/>
      <c r="JS60" s="16"/>
      <c r="JT60" s="16"/>
      <c r="JU60" s="16"/>
      <c r="JV60" s="16"/>
      <c r="JW60" s="16"/>
      <c r="JX60" s="16"/>
      <c r="JY60" s="16"/>
      <c r="JZ60" s="16"/>
      <c r="KA60" s="16"/>
      <c r="KB60" s="16"/>
      <c r="KC60" s="16"/>
      <c r="KD60" s="16"/>
      <c r="KE60" s="16"/>
      <c r="KF60" s="16"/>
      <c r="KG60" s="16"/>
      <c r="KH60" s="16"/>
      <c r="KI60" s="16"/>
      <c r="KJ60" s="16"/>
      <c r="KK60" s="16"/>
      <c r="KL60" s="16"/>
      <c r="KM60" s="16"/>
      <c r="KN60" s="16"/>
      <c r="KO60" s="16"/>
      <c r="KP60" s="16"/>
      <c r="KQ60" s="16"/>
      <c r="KR60" s="16"/>
      <c r="KS60" s="16"/>
      <c r="KT60" s="16"/>
      <c r="KU60" s="16"/>
      <c r="KV60" s="16"/>
      <c r="KW60" s="16"/>
      <c r="KX60" s="16"/>
      <c r="KY60" s="16"/>
      <c r="KZ60" s="16"/>
      <c r="LA60" s="16"/>
      <c r="LB60" s="16"/>
      <c r="LC60" s="16"/>
      <c r="LD60" s="16"/>
      <c r="LE60" s="16"/>
      <c r="LF60" s="16"/>
      <c r="LG60" s="16"/>
      <c r="LH60" s="16"/>
      <c r="LI60" s="16"/>
      <c r="LJ60" s="16"/>
      <c r="LK60" s="16"/>
      <c r="LL60" s="16"/>
      <c r="LM60" s="16"/>
      <c r="LN60" s="16"/>
      <c r="LO60" s="16"/>
      <c r="LP60" s="16"/>
      <c r="LQ60" s="16"/>
      <c r="LR60" s="16"/>
      <c r="LS60" s="16"/>
      <c r="LT60" s="16"/>
      <c r="LU60" s="16"/>
      <c r="LV60" s="16"/>
      <c r="LW60" s="16"/>
      <c r="LX60" s="16"/>
      <c r="LY60" s="16"/>
      <c r="LZ60" s="16"/>
      <c r="MA60" s="16"/>
      <c r="MB60" s="16"/>
      <c r="MC60" s="16"/>
      <c r="MD60" s="16"/>
      <c r="ME60" s="16"/>
      <c r="MF60" s="16"/>
      <c r="MG60" s="16"/>
      <c r="MH60" s="16"/>
      <c r="MI60" s="16"/>
      <c r="MJ60" s="16"/>
      <c r="MK60" s="16"/>
      <c r="ML60" s="16"/>
      <c r="MM60" s="16"/>
      <c r="MN60" s="16"/>
      <c r="MO60" s="16"/>
      <c r="MP60" s="16"/>
      <c r="MQ60" s="16"/>
      <c r="MR60" s="16"/>
      <c r="MS60" s="16"/>
      <c r="MT60" s="16"/>
      <c r="MU60" s="16"/>
      <c r="MV60" s="16"/>
      <c r="MW60" s="16"/>
      <c r="MX60" s="16"/>
      <c r="MY60" s="16"/>
      <c r="MZ60" s="16"/>
      <c r="NA60" s="16"/>
      <c r="NB60" s="16"/>
      <c r="NC60" s="16"/>
      <c r="ND60" s="16"/>
      <c r="NE60" s="16"/>
      <c r="NF60" s="16"/>
      <c r="NG60" s="16"/>
      <c r="NH60" s="16"/>
      <c r="NI60" s="16"/>
      <c r="NJ60" s="16"/>
      <c r="NK60" s="16"/>
      <c r="NL60" s="16"/>
      <c r="NM60" s="16"/>
      <c r="NN60" s="16"/>
      <c r="NO60" s="16"/>
      <c r="NP60" s="16"/>
      <c r="NQ60" s="16"/>
      <c r="NR60" s="16"/>
      <c r="NS60" s="16"/>
      <c r="NT60" s="16"/>
      <c r="NU60" s="16"/>
      <c r="NV60" s="16"/>
      <c r="NW60" s="16"/>
      <c r="NX60" s="16"/>
      <c r="NY60" s="16"/>
      <c r="NZ60" s="16"/>
      <c r="OA60" s="16"/>
      <c r="OB60" s="16"/>
      <c r="OC60" s="16"/>
      <c r="OD60" s="16"/>
      <c r="OE60" s="16"/>
      <c r="OF60" s="16"/>
      <c r="OG60" s="16"/>
      <c r="OH60" s="16"/>
      <c r="OI60" s="16"/>
      <c r="OJ60" s="16"/>
      <c r="OK60" s="16"/>
      <c r="OL60" s="16"/>
      <c r="OM60" s="16"/>
      <c r="ON60" s="16"/>
      <c r="OO60" s="16"/>
      <c r="OP60" s="16"/>
      <c r="OQ60" s="16"/>
      <c r="OR60" s="16"/>
      <c r="OS60" s="16"/>
      <c r="OT60" s="16"/>
      <c r="OU60" s="16"/>
      <c r="OV60" s="16"/>
      <c r="OW60" s="16"/>
      <c r="OX60" s="16"/>
      <c r="OY60" s="16"/>
      <c r="OZ60" s="16"/>
      <c r="PA60" s="16"/>
      <c r="PB60" s="16"/>
      <c r="PC60" s="16"/>
      <c r="PD60" s="16"/>
      <c r="PE60" s="16"/>
      <c r="PF60" s="16"/>
      <c r="PG60" s="16"/>
      <c r="PH60" s="16"/>
      <c r="PI60" s="16"/>
      <c r="PJ60" s="16"/>
      <c r="PK60" s="16"/>
      <c r="PL60" s="16"/>
      <c r="PM60" s="16"/>
      <c r="PN60" s="16"/>
      <c r="PO60" s="16"/>
      <c r="PP60" s="16"/>
      <c r="PQ60" s="16"/>
      <c r="PR60" s="16"/>
      <c r="PS60" s="16"/>
      <c r="PT60" s="16"/>
      <c r="PU60" s="16"/>
      <c r="PV60" s="16"/>
      <c r="PW60" s="16"/>
      <c r="PX60" s="16"/>
      <c r="PY60" s="16"/>
      <c r="PZ60" s="16"/>
      <c r="QA60" s="16"/>
      <c r="QB60" s="16"/>
      <c r="QC60" s="16"/>
      <c r="QD60" s="16"/>
      <c r="QE60" s="16"/>
      <c r="QF60" s="16"/>
      <c r="QG60" s="16"/>
      <c r="QH60" s="16"/>
      <c r="QI60" s="16"/>
      <c r="QJ60" s="16"/>
      <c r="QK60" s="16"/>
      <c r="QL60" s="16"/>
      <c r="QM60" s="16"/>
      <c r="QN60" s="16"/>
      <c r="QO60" s="16"/>
      <c r="QP60" s="16"/>
      <c r="QQ60" s="16"/>
      <c r="QR60" s="16"/>
      <c r="QS60" s="16"/>
      <c r="QT60" s="16"/>
      <c r="QU60" s="16"/>
      <c r="QV60" s="16"/>
      <c r="QW60" s="16"/>
      <c r="QX60" s="16"/>
      <c r="QY60" s="16"/>
      <c r="QZ60" s="16"/>
      <c r="RA60" s="16"/>
      <c r="RB60" s="16"/>
      <c r="RC60" s="16"/>
      <c r="RD60" s="16"/>
      <c r="RE60" s="16"/>
      <c r="RF60" s="16"/>
      <c r="RG60" s="16"/>
      <c r="RH60" s="16"/>
      <c r="RI60" s="16"/>
      <c r="RJ60" s="16"/>
      <c r="RK60" s="16"/>
      <c r="RL60" s="16"/>
      <c r="RM60" s="16"/>
      <c r="RN60" s="16"/>
      <c r="RO60" s="16"/>
      <c r="RP60" s="16"/>
      <c r="RQ60" s="16"/>
      <c r="RR60" s="16"/>
      <c r="RS60" s="16"/>
      <c r="RT60" s="16"/>
      <c r="RU60" s="16"/>
      <c r="RV60" s="16"/>
      <c r="RW60" s="16"/>
      <c r="RX60" s="16"/>
      <c r="RY60" s="16"/>
      <c r="RZ60" s="16"/>
      <c r="SA60" s="16"/>
      <c r="SB60" s="16"/>
      <c r="SC60" s="16"/>
      <c r="SD60" s="16"/>
      <c r="SE60" s="16"/>
      <c r="SF60" s="16"/>
      <c r="SG60" s="16"/>
      <c r="SH60" s="16"/>
      <c r="SI60" s="16"/>
      <c r="SJ60" s="16"/>
      <c r="SK60" s="16"/>
      <c r="SL60" s="16"/>
      <c r="SM60" s="16"/>
      <c r="SN60" s="16"/>
      <c r="SO60" s="16"/>
      <c r="SP60" s="16"/>
      <c r="SQ60" s="16"/>
      <c r="SR60" s="16"/>
      <c r="SS60" s="16"/>
      <c r="ST60" s="16"/>
      <c r="SU60" s="16"/>
      <c r="SV60" s="16"/>
      <c r="SW60" s="16"/>
      <c r="SX60" s="16"/>
      <c r="SY60" s="16"/>
      <c r="SZ60" s="16"/>
      <c r="TA60" s="16"/>
      <c r="TB60" s="16"/>
      <c r="TC60" s="16"/>
      <c r="TD60" s="16"/>
      <c r="TE60" s="16"/>
      <c r="TF60" s="16"/>
      <c r="TG60" s="16"/>
      <c r="TH60" s="16"/>
      <c r="TI60" s="16"/>
      <c r="TJ60" s="16"/>
      <c r="TK60" s="16"/>
      <c r="TL60" s="16"/>
      <c r="TM60" s="16"/>
      <c r="TN60" s="16"/>
      <c r="TO60" s="16"/>
      <c r="TP60" s="16"/>
      <c r="TQ60" s="16"/>
      <c r="TR60" s="16"/>
      <c r="TS60" s="16"/>
      <c r="TT60" s="16"/>
      <c r="TU60" s="16"/>
      <c r="TV60" s="16"/>
      <c r="TW60" s="16"/>
      <c r="TX60" s="16"/>
      <c r="TY60" s="16"/>
      <c r="TZ60" s="16"/>
      <c r="UA60" s="16"/>
      <c r="UB60" s="16"/>
      <c r="UC60" s="16"/>
      <c r="UD60" s="16"/>
      <c r="UE60" s="16"/>
      <c r="UF60" s="16"/>
      <c r="UG60" s="16"/>
      <c r="UH60" s="16"/>
      <c r="UI60" s="16"/>
      <c r="UJ60" s="16"/>
      <c r="UK60" s="16"/>
      <c r="UL60" s="16"/>
      <c r="UM60" s="16"/>
      <c r="UN60" s="16"/>
      <c r="UO60" s="16"/>
      <c r="UP60" s="16"/>
      <c r="UQ60" s="16"/>
      <c r="UR60" s="16"/>
      <c r="US60" s="16"/>
      <c r="UT60" s="16"/>
      <c r="UU60" s="16"/>
      <c r="UV60" s="16"/>
      <c r="UW60" s="16"/>
      <c r="UX60" s="16"/>
      <c r="UY60" s="16"/>
      <c r="UZ60" s="16"/>
      <c r="VA60" s="16"/>
      <c r="VB60" s="16"/>
      <c r="VC60" s="16"/>
      <c r="VD60" s="16"/>
      <c r="VE60" s="16"/>
      <c r="VF60" s="16"/>
      <c r="VG60" s="16"/>
      <c r="VH60" s="16"/>
      <c r="VI60" s="16"/>
      <c r="VJ60" s="16"/>
      <c r="VK60" s="16"/>
      <c r="VL60" s="16"/>
      <c r="VM60" s="16"/>
      <c r="VN60" s="16"/>
      <c r="VO60" s="16"/>
      <c r="VP60" s="16"/>
      <c r="VQ60" s="16"/>
      <c r="VR60" s="16"/>
      <c r="VS60" s="16"/>
      <c r="VT60" s="16"/>
      <c r="VU60" s="16"/>
      <c r="VV60" s="16"/>
      <c r="VW60" s="16"/>
      <c r="VX60" s="16"/>
      <c r="VY60" s="16"/>
      <c r="VZ60" s="16"/>
      <c r="WA60" s="16"/>
      <c r="WB60" s="16"/>
      <c r="WC60" s="16"/>
      <c r="WD60" s="16"/>
      <c r="WE60" s="16"/>
      <c r="WF60" s="16"/>
      <c r="WG60" s="16"/>
      <c r="WH60" s="16"/>
      <c r="WI60" s="16"/>
      <c r="WJ60" s="16"/>
      <c r="WK60" s="16"/>
      <c r="WL60" s="16"/>
      <c r="WM60" s="16"/>
      <c r="WN60" s="16"/>
      <c r="WO60" s="16"/>
      <c r="WP60" s="16"/>
      <c r="WQ60" s="16"/>
      <c r="WR60" s="16"/>
      <c r="WS60" s="16"/>
      <c r="WT60" s="16"/>
      <c r="WU60" s="16"/>
      <c r="WV60" s="16"/>
      <c r="WW60" s="16"/>
      <c r="WX60" s="16"/>
      <c r="WY60" s="16"/>
      <c r="WZ60" s="16"/>
      <c r="XA60" s="16"/>
      <c r="XB60" s="16"/>
      <c r="XC60" s="16"/>
      <c r="XD60" s="16"/>
      <c r="XE60" s="16"/>
      <c r="XF60" s="16"/>
      <c r="XG60" s="16"/>
      <c r="XH60" s="16"/>
      <c r="XI60" s="16"/>
      <c r="XJ60" s="16"/>
      <c r="XK60" s="16"/>
      <c r="XL60" s="16"/>
      <c r="XM60" s="16"/>
      <c r="XN60" s="16"/>
      <c r="XO60" s="16"/>
      <c r="XP60" s="16"/>
      <c r="XQ60" s="16"/>
      <c r="XR60" s="16"/>
      <c r="XS60" s="16"/>
      <c r="XT60" s="16"/>
      <c r="XU60" s="16"/>
      <c r="XV60" s="16"/>
      <c r="XW60" s="16"/>
      <c r="XX60" s="16"/>
      <c r="XY60" s="16"/>
      <c r="XZ60" s="16"/>
      <c r="YA60" s="16"/>
      <c r="YB60" s="16"/>
      <c r="YC60" s="16"/>
      <c r="YD60" s="16"/>
      <c r="YE60" s="16"/>
      <c r="YF60" s="16"/>
      <c r="YG60" s="16"/>
      <c r="YH60" s="16"/>
      <c r="YI60" s="16"/>
      <c r="YJ60" s="16"/>
      <c r="YK60" s="16"/>
      <c r="YL60" s="16"/>
      <c r="YM60" s="16"/>
      <c r="YN60" s="16"/>
      <c r="YO60" s="16"/>
      <c r="YP60" s="16"/>
      <c r="YQ60" s="16"/>
      <c r="YR60" s="16"/>
      <c r="YS60" s="16"/>
      <c r="YT60" s="16"/>
      <c r="YU60" s="16"/>
      <c r="YV60" s="16"/>
      <c r="YW60" s="16"/>
      <c r="YX60" s="16"/>
      <c r="YY60" s="16"/>
      <c r="YZ60" s="16"/>
      <c r="ZA60" s="16"/>
      <c r="ZB60" s="16"/>
      <c r="ZC60" s="16"/>
      <c r="ZD60" s="16"/>
      <c r="ZE60" s="16"/>
      <c r="ZF60" s="16"/>
      <c r="ZG60" s="16"/>
      <c r="ZH60" s="16"/>
      <c r="ZI60" s="16"/>
      <c r="ZJ60" s="16"/>
      <c r="ZK60" s="16"/>
      <c r="ZL60" s="16"/>
      <c r="ZM60" s="16"/>
      <c r="ZN60" s="16"/>
      <c r="ZO60" s="16"/>
      <c r="ZP60" s="16"/>
      <c r="ZQ60" s="16"/>
      <c r="ZR60" s="16"/>
      <c r="ZS60" s="16"/>
      <c r="ZT60" s="16"/>
      <c r="ZU60" s="16"/>
      <c r="ZV60" s="16"/>
      <c r="ZW60" s="16"/>
      <c r="ZX60" s="16"/>
      <c r="ZY60" s="16"/>
      <c r="ZZ60" s="16"/>
      <c r="AAA60" s="16"/>
      <c r="AAB60" s="16"/>
      <c r="AAC60" s="16"/>
      <c r="AAD60" s="16"/>
      <c r="AAE60" s="16"/>
      <c r="AAF60" s="16"/>
      <c r="AAG60" s="16"/>
      <c r="AAH60" s="16"/>
      <c r="AAI60" s="16"/>
      <c r="AAJ60" s="16"/>
      <c r="AAK60" s="16"/>
      <c r="AAL60" s="16"/>
      <c r="AAM60" s="16"/>
      <c r="AAN60" s="16"/>
      <c r="AAO60" s="16"/>
      <c r="AAP60" s="16"/>
      <c r="AAQ60" s="16"/>
      <c r="AAR60" s="16"/>
      <c r="AAS60" s="16"/>
      <c r="AAT60" s="16"/>
      <c r="AAU60" s="16"/>
      <c r="AAV60" s="16"/>
      <c r="AAW60" s="16"/>
      <c r="AAX60" s="16"/>
      <c r="AAY60" s="16"/>
      <c r="AAZ60" s="16"/>
      <c r="ABA60" s="16"/>
      <c r="ABB60" s="16"/>
      <c r="ABC60" s="16"/>
      <c r="ABD60" s="16"/>
      <c r="ABE60" s="16"/>
      <c r="ABF60" s="16"/>
      <c r="ABG60" s="16"/>
      <c r="ABH60" s="16"/>
      <c r="ABI60" s="16"/>
      <c r="ABJ60" s="16"/>
    </row>
    <row r="61" spans="1:738" s="31" customFormat="1" ht="55.2" customHeight="1" thickTop="1" thickBot="1">
      <c r="A61" s="10"/>
      <c r="B61" s="47" t="s">
        <v>297</v>
      </c>
      <c r="C61" s="19">
        <v>2021</v>
      </c>
      <c r="D61" s="19">
        <v>2022</v>
      </c>
      <c r="E61" s="19">
        <v>2023</v>
      </c>
      <c r="F61" s="19">
        <v>2024</v>
      </c>
      <c r="G61" s="19">
        <v>2025</v>
      </c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16"/>
      <c r="CW61" s="1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6"/>
      <c r="FK61" s="16"/>
      <c r="FL61" s="16"/>
      <c r="FM61" s="16"/>
      <c r="FN61" s="16"/>
      <c r="FO61" s="16"/>
      <c r="FP61" s="16"/>
      <c r="FQ61" s="16"/>
      <c r="FR61" s="16"/>
      <c r="FS61" s="16"/>
      <c r="FT61" s="16"/>
      <c r="FU61" s="16"/>
      <c r="FV61" s="16"/>
      <c r="FW61" s="16"/>
      <c r="FX61" s="16"/>
      <c r="FY61" s="16"/>
      <c r="FZ61" s="16"/>
      <c r="GA61" s="16"/>
      <c r="GB61" s="16"/>
      <c r="GC61" s="16"/>
      <c r="GD61" s="16"/>
      <c r="GE61" s="16"/>
      <c r="GF61" s="16"/>
      <c r="GG61" s="16"/>
      <c r="GH61" s="16"/>
      <c r="GI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T61" s="16"/>
      <c r="GU61" s="16"/>
      <c r="GV61" s="16"/>
      <c r="GW61" s="16"/>
      <c r="GX61" s="16"/>
      <c r="GY61" s="16"/>
      <c r="GZ61" s="16"/>
      <c r="HA61" s="16"/>
      <c r="HB61" s="16"/>
      <c r="HC61" s="16"/>
      <c r="HD61" s="16"/>
      <c r="HE61" s="16"/>
      <c r="HF61" s="16"/>
      <c r="HG61" s="16"/>
      <c r="HH61" s="16"/>
      <c r="HI61" s="16"/>
      <c r="HJ61" s="16"/>
      <c r="HK61" s="16"/>
      <c r="HL61" s="16"/>
      <c r="HM61" s="16"/>
      <c r="HN61" s="16"/>
      <c r="HO61" s="16"/>
      <c r="HP61" s="16"/>
      <c r="HQ61" s="16"/>
      <c r="HR61" s="16"/>
      <c r="HS61" s="16"/>
      <c r="HT61" s="16"/>
      <c r="HU61" s="16"/>
      <c r="HV61" s="16"/>
      <c r="HW61" s="16"/>
      <c r="HX61" s="16"/>
      <c r="HY61" s="16"/>
      <c r="HZ61" s="16"/>
      <c r="IA61" s="16"/>
      <c r="IB61" s="16"/>
      <c r="IC61" s="16"/>
      <c r="ID61" s="16"/>
      <c r="IE61" s="16"/>
      <c r="IF61" s="16"/>
      <c r="IG61" s="16"/>
      <c r="IH61" s="16"/>
      <c r="II61" s="16"/>
      <c r="IJ61" s="16"/>
      <c r="IK61" s="16"/>
      <c r="IL61" s="16"/>
      <c r="IM61" s="16"/>
      <c r="IN61" s="16"/>
      <c r="IO61" s="16"/>
      <c r="IP61" s="16"/>
      <c r="IQ61" s="16"/>
      <c r="IR61" s="16"/>
      <c r="IS61" s="16"/>
      <c r="IT61" s="16"/>
      <c r="IU61" s="16"/>
      <c r="IV61" s="16"/>
      <c r="IW61" s="16"/>
      <c r="IX61" s="16"/>
      <c r="IY61" s="16"/>
      <c r="IZ61" s="16"/>
      <c r="JA61" s="16"/>
      <c r="JB61" s="16"/>
      <c r="JC61" s="16"/>
      <c r="JD61" s="16"/>
      <c r="JE61" s="16"/>
      <c r="JF61" s="16"/>
      <c r="JG61" s="16"/>
      <c r="JH61" s="16"/>
      <c r="JI61" s="16"/>
      <c r="JJ61" s="16"/>
      <c r="JK61" s="16"/>
      <c r="JL61" s="16"/>
      <c r="JM61" s="16"/>
      <c r="JN61" s="16"/>
      <c r="JO61" s="16"/>
      <c r="JP61" s="16"/>
      <c r="JQ61" s="16"/>
      <c r="JR61" s="16"/>
      <c r="JS61" s="16"/>
      <c r="JT61" s="16"/>
      <c r="JU61" s="16"/>
      <c r="JV61" s="16"/>
      <c r="JW61" s="16"/>
      <c r="JX61" s="16"/>
      <c r="JY61" s="16"/>
      <c r="JZ61" s="16"/>
      <c r="KA61" s="16"/>
      <c r="KB61" s="16"/>
      <c r="KC61" s="16"/>
      <c r="KD61" s="16"/>
      <c r="KE61" s="16"/>
      <c r="KF61" s="16"/>
      <c r="KG61" s="16"/>
      <c r="KH61" s="16"/>
      <c r="KI61" s="16"/>
      <c r="KJ61" s="16"/>
      <c r="KK61" s="16"/>
      <c r="KL61" s="16"/>
      <c r="KM61" s="16"/>
      <c r="KN61" s="16"/>
      <c r="KO61" s="16"/>
      <c r="KP61" s="16"/>
      <c r="KQ61" s="16"/>
      <c r="KR61" s="16"/>
      <c r="KS61" s="16"/>
      <c r="KT61" s="16"/>
      <c r="KU61" s="16"/>
      <c r="KV61" s="16"/>
      <c r="KW61" s="16"/>
      <c r="KX61" s="16"/>
      <c r="KY61" s="16"/>
      <c r="KZ61" s="16"/>
      <c r="LA61" s="16"/>
      <c r="LB61" s="16"/>
      <c r="LC61" s="16"/>
      <c r="LD61" s="16"/>
      <c r="LE61" s="16"/>
      <c r="LF61" s="16"/>
      <c r="LG61" s="16"/>
      <c r="LH61" s="16"/>
      <c r="LI61" s="16"/>
      <c r="LJ61" s="16"/>
      <c r="LK61" s="16"/>
      <c r="LL61" s="16"/>
      <c r="LM61" s="16"/>
      <c r="LN61" s="16"/>
      <c r="LO61" s="16"/>
      <c r="LP61" s="16"/>
      <c r="LQ61" s="16"/>
      <c r="LR61" s="16"/>
      <c r="LS61" s="16"/>
      <c r="LT61" s="16"/>
      <c r="LU61" s="16"/>
      <c r="LV61" s="16"/>
      <c r="LW61" s="16"/>
      <c r="LX61" s="16"/>
      <c r="LY61" s="16"/>
      <c r="LZ61" s="16"/>
      <c r="MA61" s="16"/>
      <c r="MB61" s="16"/>
      <c r="MC61" s="16"/>
      <c r="MD61" s="16"/>
      <c r="ME61" s="16"/>
      <c r="MF61" s="16"/>
      <c r="MG61" s="16"/>
      <c r="MH61" s="16"/>
      <c r="MI61" s="16"/>
      <c r="MJ61" s="16"/>
      <c r="MK61" s="16"/>
      <c r="ML61" s="16"/>
      <c r="MM61" s="16"/>
      <c r="MN61" s="16"/>
      <c r="MO61" s="16"/>
      <c r="MP61" s="16"/>
      <c r="MQ61" s="16"/>
      <c r="MR61" s="16"/>
      <c r="MS61" s="16"/>
      <c r="MT61" s="16"/>
      <c r="MU61" s="16"/>
      <c r="MV61" s="16"/>
      <c r="MW61" s="16"/>
      <c r="MX61" s="16"/>
      <c r="MY61" s="16"/>
      <c r="MZ61" s="16"/>
      <c r="NA61" s="16"/>
      <c r="NB61" s="16"/>
      <c r="NC61" s="16"/>
      <c r="ND61" s="16"/>
      <c r="NE61" s="16"/>
      <c r="NF61" s="16"/>
      <c r="NG61" s="16"/>
      <c r="NH61" s="16"/>
      <c r="NI61" s="16"/>
      <c r="NJ61" s="16"/>
      <c r="NK61" s="16"/>
      <c r="NL61" s="16"/>
      <c r="NM61" s="16"/>
      <c r="NN61" s="16"/>
      <c r="NO61" s="16"/>
      <c r="NP61" s="16"/>
      <c r="NQ61" s="16"/>
      <c r="NR61" s="16"/>
      <c r="NS61" s="16"/>
      <c r="NT61" s="16"/>
      <c r="NU61" s="16"/>
      <c r="NV61" s="16"/>
      <c r="NW61" s="16"/>
      <c r="NX61" s="16"/>
      <c r="NY61" s="16"/>
      <c r="NZ61" s="16"/>
      <c r="OA61" s="16"/>
      <c r="OB61" s="16"/>
      <c r="OC61" s="16"/>
      <c r="OD61" s="16"/>
      <c r="OE61" s="16"/>
      <c r="OF61" s="16"/>
      <c r="OG61" s="16"/>
      <c r="OH61" s="16"/>
      <c r="OI61" s="16"/>
      <c r="OJ61" s="16"/>
      <c r="OK61" s="16"/>
      <c r="OL61" s="16"/>
      <c r="OM61" s="16"/>
      <c r="ON61" s="16"/>
      <c r="OO61" s="16"/>
      <c r="OP61" s="16"/>
      <c r="OQ61" s="16"/>
      <c r="OR61" s="16"/>
      <c r="OS61" s="16"/>
      <c r="OT61" s="16"/>
      <c r="OU61" s="16"/>
      <c r="OV61" s="16"/>
      <c r="OW61" s="16"/>
      <c r="OX61" s="16"/>
      <c r="OY61" s="16"/>
      <c r="OZ61" s="16"/>
      <c r="PA61" s="16"/>
      <c r="PB61" s="16"/>
      <c r="PC61" s="16"/>
      <c r="PD61" s="16"/>
      <c r="PE61" s="16"/>
      <c r="PF61" s="16"/>
      <c r="PG61" s="16"/>
      <c r="PH61" s="16"/>
      <c r="PI61" s="16"/>
      <c r="PJ61" s="16"/>
      <c r="PK61" s="16"/>
      <c r="PL61" s="16"/>
      <c r="PM61" s="16"/>
      <c r="PN61" s="16"/>
      <c r="PO61" s="16"/>
      <c r="PP61" s="16"/>
      <c r="PQ61" s="16"/>
      <c r="PR61" s="16"/>
      <c r="PS61" s="16"/>
      <c r="PT61" s="16"/>
      <c r="PU61" s="16"/>
      <c r="PV61" s="16"/>
      <c r="PW61" s="16"/>
      <c r="PX61" s="16"/>
      <c r="PY61" s="16"/>
      <c r="PZ61" s="16"/>
      <c r="QA61" s="16"/>
      <c r="QB61" s="16"/>
      <c r="QC61" s="16"/>
      <c r="QD61" s="16"/>
      <c r="QE61" s="16"/>
      <c r="QF61" s="16"/>
      <c r="QG61" s="16"/>
      <c r="QH61" s="16"/>
      <c r="QI61" s="16"/>
      <c r="QJ61" s="16"/>
      <c r="QK61" s="16"/>
      <c r="QL61" s="16"/>
      <c r="QM61" s="16"/>
      <c r="QN61" s="16"/>
      <c r="QO61" s="16"/>
      <c r="QP61" s="16"/>
      <c r="QQ61" s="16"/>
      <c r="QR61" s="16"/>
      <c r="QS61" s="16"/>
      <c r="QT61" s="16"/>
      <c r="QU61" s="16"/>
      <c r="QV61" s="16"/>
      <c r="QW61" s="16"/>
      <c r="QX61" s="16"/>
      <c r="QY61" s="16"/>
      <c r="QZ61" s="16"/>
      <c r="RA61" s="16"/>
      <c r="RB61" s="16"/>
      <c r="RC61" s="16"/>
      <c r="RD61" s="16"/>
      <c r="RE61" s="16"/>
      <c r="RF61" s="16"/>
      <c r="RG61" s="16"/>
      <c r="RH61" s="16"/>
      <c r="RI61" s="16"/>
      <c r="RJ61" s="16"/>
      <c r="RK61" s="16"/>
      <c r="RL61" s="16"/>
      <c r="RM61" s="16"/>
      <c r="RN61" s="16"/>
      <c r="RO61" s="16"/>
      <c r="RP61" s="16"/>
      <c r="RQ61" s="16"/>
      <c r="RR61" s="16"/>
      <c r="RS61" s="16"/>
      <c r="RT61" s="16"/>
      <c r="RU61" s="16"/>
      <c r="RV61" s="16"/>
      <c r="RW61" s="16"/>
      <c r="RX61" s="16"/>
      <c r="RY61" s="16"/>
      <c r="RZ61" s="16"/>
      <c r="SA61" s="16"/>
      <c r="SB61" s="16"/>
      <c r="SC61" s="16"/>
      <c r="SD61" s="16"/>
      <c r="SE61" s="16"/>
      <c r="SF61" s="16"/>
      <c r="SG61" s="16"/>
      <c r="SH61" s="16"/>
      <c r="SI61" s="16"/>
      <c r="SJ61" s="16"/>
      <c r="SK61" s="16"/>
      <c r="SL61" s="16"/>
      <c r="SM61" s="16"/>
      <c r="SN61" s="16"/>
      <c r="SO61" s="16"/>
      <c r="SP61" s="16"/>
      <c r="SQ61" s="16"/>
      <c r="SR61" s="16"/>
      <c r="SS61" s="16"/>
      <c r="ST61" s="16"/>
      <c r="SU61" s="16"/>
      <c r="SV61" s="16"/>
      <c r="SW61" s="16"/>
      <c r="SX61" s="16"/>
      <c r="SY61" s="16"/>
      <c r="SZ61" s="16"/>
      <c r="TA61" s="16"/>
      <c r="TB61" s="16"/>
      <c r="TC61" s="16"/>
      <c r="TD61" s="16"/>
      <c r="TE61" s="16"/>
      <c r="TF61" s="16"/>
      <c r="TG61" s="16"/>
      <c r="TH61" s="16"/>
      <c r="TI61" s="16"/>
      <c r="TJ61" s="16"/>
      <c r="TK61" s="16"/>
      <c r="TL61" s="16"/>
      <c r="TM61" s="16"/>
      <c r="TN61" s="16"/>
      <c r="TO61" s="16"/>
      <c r="TP61" s="16"/>
      <c r="TQ61" s="16"/>
      <c r="TR61" s="16"/>
      <c r="TS61" s="16"/>
      <c r="TT61" s="16"/>
      <c r="TU61" s="16"/>
      <c r="TV61" s="16"/>
      <c r="TW61" s="16"/>
      <c r="TX61" s="16"/>
      <c r="TY61" s="16"/>
      <c r="TZ61" s="16"/>
      <c r="UA61" s="16"/>
      <c r="UB61" s="16"/>
      <c r="UC61" s="16"/>
      <c r="UD61" s="16"/>
      <c r="UE61" s="16"/>
      <c r="UF61" s="16"/>
      <c r="UG61" s="16"/>
      <c r="UH61" s="16"/>
      <c r="UI61" s="16"/>
      <c r="UJ61" s="16"/>
      <c r="UK61" s="16"/>
      <c r="UL61" s="16"/>
      <c r="UM61" s="16"/>
      <c r="UN61" s="16"/>
      <c r="UO61" s="16"/>
      <c r="UP61" s="16"/>
      <c r="UQ61" s="16"/>
      <c r="UR61" s="16"/>
      <c r="US61" s="16"/>
      <c r="UT61" s="16"/>
      <c r="UU61" s="16"/>
      <c r="UV61" s="16"/>
      <c r="UW61" s="16"/>
      <c r="UX61" s="16"/>
      <c r="UY61" s="16"/>
      <c r="UZ61" s="16"/>
      <c r="VA61" s="16"/>
      <c r="VB61" s="16"/>
      <c r="VC61" s="16"/>
      <c r="VD61" s="16"/>
      <c r="VE61" s="16"/>
      <c r="VF61" s="16"/>
      <c r="VG61" s="16"/>
      <c r="VH61" s="16"/>
      <c r="VI61" s="16"/>
      <c r="VJ61" s="16"/>
      <c r="VK61" s="16"/>
      <c r="VL61" s="16"/>
      <c r="VM61" s="16"/>
      <c r="VN61" s="16"/>
      <c r="VO61" s="16"/>
      <c r="VP61" s="16"/>
      <c r="VQ61" s="16"/>
      <c r="VR61" s="16"/>
      <c r="VS61" s="16"/>
      <c r="VT61" s="16"/>
      <c r="VU61" s="16"/>
      <c r="VV61" s="16"/>
      <c r="VW61" s="16"/>
      <c r="VX61" s="16"/>
      <c r="VY61" s="16"/>
      <c r="VZ61" s="16"/>
      <c r="WA61" s="16"/>
      <c r="WB61" s="16"/>
      <c r="WC61" s="16"/>
      <c r="WD61" s="16"/>
      <c r="WE61" s="16"/>
      <c r="WF61" s="16"/>
      <c r="WG61" s="16"/>
      <c r="WH61" s="16"/>
      <c r="WI61" s="16"/>
      <c r="WJ61" s="16"/>
      <c r="WK61" s="16"/>
      <c r="WL61" s="16"/>
      <c r="WM61" s="16"/>
      <c r="WN61" s="16"/>
      <c r="WO61" s="16"/>
      <c r="WP61" s="16"/>
      <c r="WQ61" s="16"/>
      <c r="WR61" s="16"/>
      <c r="WS61" s="16"/>
      <c r="WT61" s="16"/>
      <c r="WU61" s="16"/>
      <c r="WV61" s="16"/>
      <c r="WW61" s="16"/>
      <c r="WX61" s="16"/>
      <c r="WY61" s="16"/>
      <c r="WZ61" s="16"/>
      <c r="XA61" s="16"/>
      <c r="XB61" s="16"/>
      <c r="XC61" s="16"/>
      <c r="XD61" s="16"/>
      <c r="XE61" s="16"/>
      <c r="XF61" s="16"/>
      <c r="XG61" s="16"/>
      <c r="XH61" s="16"/>
      <c r="XI61" s="16"/>
      <c r="XJ61" s="16"/>
      <c r="XK61" s="16"/>
      <c r="XL61" s="16"/>
      <c r="XM61" s="16"/>
      <c r="XN61" s="16"/>
      <c r="XO61" s="16"/>
      <c r="XP61" s="16"/>
      <c r="XQ61" s="16"/>
      <c r="XR61" s="16"/>
      <c r="XS61" s="16"/>
      <c r="XT61" s="16"/>
      <c r="XU61" s="16"/>
      <c r="XV61" s="16"/>
      <c r="XW61" s="16"/>
      <c r="XX61" s="16"/>
      <c r="XY61" s="16"/>
      <c r="XZ61" s="16"/>
      <c r="YA61" s="16"/>
      <c r="YB61" s="16"/>
      <c r="YC61" s="16"/>
      <c r="YD61" s="16"/>
      <c r="YE61" s="16"/>
      <c r="YF61" s="16"/>
      <c r="YG61" s="16"/>
      <c r="YH61" s="16"/>
      <c r="YI61" s="16"/>
      <c r="YJ61" s="16"/>
      <c r="YK61" s="16"/>
      <c r="YL61" s="16"/>
      <c r="YM61" s="16"/>
      <c r="YN61" s="16"/>
      <c r="YO61" s="16"/>
      <c r="YP61" s="16"/>
      <c r="YQ61" s="16"/>
      <c r="YR61" s="16"/>
      <c r="YS61" s="16"/>
      <c r="YT61" s="16"/>
      <c r="YU61" s="16"/>
      <c r="YV61" s="16"/>
      <c r="YW61" s="16"/>
      <c r="YX61" s="16"/>
      <c r="YY61" s="16"/>
      <c r="YZ61" s="16"/>
      <c r="ZA61" s="16"/>
      <c r="ZB61" s="16"/>
      <c r="ZC61" s="16"/>
      <c r="ZD61" s="16"/>
      <c r="ZE61" s="16"/>
      <c r="ZF61" s="16"/>
      <c r="ZG61" s="16"/>
      <c r="ZH61" s="16"/>
      <c r="ZI61" s="16"/>
      <c r="ZJ61" s="16"/>
      <c r="ZK61" s="16"/>
      <c r="ZL61" s="16"/>
      <c r="ZM61" s="16"/>
      <c r="ZN61" s="16"/>
      <c r="ZO61" s="16"/>
      <c r="ZP61" s="16"/>
      <c r="ZQ61" s="16"/>
      <c r="ZR61" s="16"/>
      <c r="ZS61" s="16"/>
      <c r="ZT61" s="16"/>
      <c r="ZU61" s="16"/>
      <c r="ZV61" s="16"/>
      <c r="ZW61" s="16"/>
      <c r="ZX61" s="16"/>
      <c r="ZY61" s="16"/>
      <c r="ZZ61" s="16"/>
      <c r="AAA61" s="16"/>
      <c r="AAB61" s="16"/>
      <c r="AAC61" s="16"/>
      <c r="AAD61" s="16"/>
      <c r="AAE61" s="16"/>
      <c r="AAF61" s="16"/>
      <c r="AAG61" s="16"/>
      <c r="AAH61" s="16"/>
      <c r="AAI61" s="16"/>
      <c r="AAJ61" s="16"/>
      <c r="AAK61" s="16"/>
      <c r="AAL61" s="16"/>
      <c r="AAM61" s="16"/>
      <c r="AAN61" s="16"/>
      <c r="AAO61" s="16"/>
      <c r="AAP61" s="16"/>
      <c r="AAQ61" s="16"/>
      <c r="AAR61" s="16"/>
      <c r="AAS61" s="16"/>
      <c r="AAT61" s="16"/>
      <c r="AAU61" s="16"/>
      <c r="AAV61" s="16"/>
      <c r="AAW61" s="16"/>
      <c r="AAX61" s="16"/>
      <c r="AAY61" s="16"/>
      <c r="AAZ61" s="16"/>
      <c r="ABA61" s="16"/>
      <c r="ABB61" s="16"/>
      <c r="ABC61" s="16"/>
      <c r="ABD61" s="16"/>
      <c r="ABE61" s="16"/>
      <c r="ABF61" s="16"/>
      <c r="ABG61" s="16"/>
      <c r="ABH61" s="16"/>
      <c r="ABI61" s="16"/>
      <c r="ABJ61" s="16"/>
    </row>
    <row r="62" spans="1:738" s="31" customFormat="1" ht="55.2" customHeight="1" thickTop="1" thickBot="1">
      <c r="A62" s="10"/>
      <c r="B62" s="27" t="s">
        <v>153</v>
      </c>
      <c r="C62" s="26">
        <v>2901</v>
      </c>
      <c r="D62" s="26">
        <v>4157</v>
      </c>
      <c r="E62" s="26">
        <v>4660</v>
      </c>
      <c r="F62" s="26">
        <v>5907</v>
      </c>
      <c r="G62" s="23">
        <v>5580.5550000000003</v>
      </c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  <c r="IP62" s="16"/>
      <c r="IQ62" s="16"/>
      <c r="IR62" s="16"/>
      <c r="IS62" s="16"/>
      <c r="IT62" s="16"/>
      <c r="IU62" s="16"/>
      <c r="IV62" s="16"/>
      <c r="IW62" s="16"/>
      <c r="IX62" s="16"/>
      <c r="IY62" s="16"/>
      <c r="IZ62" s="16"/>
      <c r="JA62" s="16"/>
      <c r="JB62" s="16"/>
      <c r="JC62" s="16"/>
      <c r="JD62" s="16"/>
      <c r="JE62" s="16"/>
      <c r="JF62" s="16"/>
      <c r="JG62" s="16"/>
      <c r="JH62" s="16"/>
      <c r="JI62" s="16"/>
      <c r="JJ62" s="16"/>
      <c r="JK62" s="16"/>
      <c r="JL62" s="16"/>
      <c r="JM62" s="16"/>
      <c r="JN62" s="16"/>
      <c r="JO62" s="16"/>
      <c r="JP62" s="16"/>
      <c r="JQ62" s="16"/>
      <c r="JR62" s="16"/>
      <c r="JS62" s="16"/>
      <c r="JT62" s="16"/>
      <c r="JU62" s="16"/>
      <c r="JV62" s="16"/>
      <c r="JW62" s="16"/>
      <c r="JX62" s="16"/>
      <c r="JY62" s="16"/>
      <c r="JZ62" s="16"/>
      <c r="KA62" s="16"/>
      <c r="KB62" s="16"/>
      <c r="KC62" s="16"/>
      <c r="KD62" s="16"/>
      <c r="KE62" s="16"/>
      <c r="KF62" s="16"/>
      <c r="KG62" s="16"/>
      <c r="KH62" s="16"/>
      <c r="KI62" s="16"/>
      <c r="KJ62" s="16"/>
      <c r="KK62" s="16"/>
      <c r="KL62" s="16"/>
      <c r="KM62" s="16"/>
      <c r="KN62" s="16"/>
      <c r="KO62" s="16"/>
      <c r="KP62" s="16"/>
      <c r="KQ62" s="16"/>
      <c r="KR62" s="16"/>
      <c r="KS62" s="16"/>
      <c r="KT62" s="16"/>
      <c r="KU62" s="16"/>
      <c r="KV62" s="16"/>
      <c r="KW62" s="16"/>
      <c r="KX62" s="16"/>
      <c r="KY62" s="16"/>
      <c r="KZ62" s="16"/>
      <c r="LA62" s="16"/>
      <c r="LB62" s="16"/>
      <c r="LC62" s="16"/>
      <c r="LD62" s="16"/>
      <c r="LE62" s="16"/>
      <c r="LF62" s="16"/>
      <c r="LG62" s="16"/>
      <c r="LH62" s="16"/>
      <c r="LI62" s="16"/>
      <c r="LJ62" s="16"/>
      <c r="LK62" s="16"/>
      <c r="LL62" s="16"/>
      <c r="LM62" s="16"/>
      <c r="LN62" s="16"/>
      <c r="LO62" s="16"/>
      <c r="LP62" s="16"/>
      <c r="LQ62" s="16"/>
      <c r="LR62" s="16"/>
      <c r="LS62" s="16"/>
      <c r="LT62" s="16"/>
      <c r="LU62" s="16"/>
      <c r="LV62" s="16"/>
      <c r="LW62" s="16"/>
      <c r="LX62" s="16"/>
      <c r="LY62" s="16"/>
      <c r="LZ62" s="16"/>
      <c r="MA62" s="16"/>
      <c r="MB62" s="16"/>
      <c r="MC62" s="16"/>
      <c r="MD62" s="16"/>
      <c r="ME62" s="16"/>
      <c r="MF62" s="16"/>
      <c r="MG62" s="16"/>
      <c r="MH62" s="16"/>
      <c r="MI62" s="16"/>
      <c r="MJ62" s="16"/>
      <c r="MK62" s="16"/>
      <c r="ML62" s="16"/>
      <c r="MM62" s="16"/>
      <c r="MN62" s="16"/>
      <c r="MO62" s="16"/>
      <c r="MP62" s="16"/>
      <c r="MQ62" s="16"/>
      <c r="MR62" s="16"/>
      <c r="MS62" s="16"/>
      <c r="MT62" s="16"/>
      <c r="MU62" s="16"/>
      <c r="MV62" s="16"/>
      <c r="MW62" s="16"/>
      <c r="MX62" s="16"/>
      <c r="MY62" s="16"/>
      <c r="MZ62" s="16"/>
      <c r="NA62" s="16"/>
      <c r="NB62" s="16"/>
      <c r="NC62" s="16"/>
      <c r="ND62" s="16"/>
      <c r="NE62" s="16"/>
      <c r="NF62" s="16"/>
      <c r="NG62" s="16"/>
      <c r="NH62" s="16"/>
      <c r="NI62" s="16"/>
      <c r="NJ62" s="16"/>
      <c r="NK62" s="16"/>
      <c r="NL62" s="16"/>
      <c r="NM62" s="16"/>
      <c r="NN62" s="16"/>
      <c r="NO62" s="16"/>
      <c r="NP62" s="16"/>
      <c r="NQ62" s="16"/>
      <c r="NR62" s="16"/>
      <c r="NS62" s="16"/>
      <c r="NT62" s="16"/>
      <c r="NU62" s="16"/>
      <c r="NV62" s="16"/>
      <c r="NW62" s="16"/>
      <c r="NX62" s="16"/>
      <c r="NY62" s="16"/>
      <c r="NZ62" s="16"/>
      <c r="OA62" s="16"/>
      <c r="OB62" s="16"/>
      <c r="OC62" s="16"/>
      <c r="OD62" s="16"/>
      <c r="OE62" s="16"/>
      <c r="OF62" s="16"/>
      <c r="OG62" s="16"/>
      <c r="OH62" s="16"/>
      <c r="OI62" s="16"/>
      <c r="OJ62" s="16"/>
      <c r="OK62" s="16"/>
      <c r="OL62" s="16"/>
      <c r="OM62" s="16"/>
      <c r="ON62" s="16"/>
      <c r="OO62" s="16"/>
      <c r="OP62" s="16"/>
      <c r="OQ62" s="16"/>
      <c r="OR62" s="16"/>
      <c r="OS62" s="16"/>
      <c r="OT62" s="16"/>
      <c r="OU62" s="16"/>
      <c r="OV62" s="16"/>
      <c r="OW62" s="16"/>
      <c r="OX62" s="16"/>
      <c r="OY62" s="16"/>
      <c r="OZ62" s="16"/>
      <c r="PA62" s="16"/>
      <c r="PB62" s="16"/>
      <c r="PC62" s="16"/>
      <c r="PD62" s="16"/>
      <c r="PE62" s="16"/>
      <c r="PF62" s="16"/>
      <c r="PG62" s="16"/>
      <c r="PH62" s="16"/>
      <c r="PI62" s="16"/>
      <c r="PJ62" s="16"/>
      <c r="PK62" s="16"/>
      <c r="PL62" s="16"/>
      <c r="PM62" s="16"/>
      <c r="PN62" s="16"/>
      <c r="PO62" s="16"/>
      <c r="PP62" s="16"/>
      <c r="PQ62" s="16"/>
      <c r="PR62" s="16"/>
      <c r="PS62" s="16"/>
      <c r="PT62" s="16"/>
      <c r="PU62" s="16"/>
      <c r="PV62" s="16"/>
      <c r="PW62" s="16"/>
      <c r="PX62" s="16"/>
      <c r="PY62" s="16"/>
      <c r="PZ62" s="16"/>
      <c r="QA62" s="16"/>
      <c r="QB62" s="16"/>
      <c r="QC62" s="16"/>
      <c r="QD62" s="16"/>
      <c r="QE62" s="16"/>
      <c r="QF62" s="16"/>
      <c r="QG62" s="16"/>
      <c r="QH62" s="16"/>
      <c r="QI62" s="16"/>
      <c r="QJ62" s="16"/>
      <c r="QK62" s="16"/>
      <c r="QL62" s="16"/>
      <c r="QM62" s="16"/>
      <c r="QN62" s="16"/>
      <c r="QO62" s="16"/>
      <c r="QP62" s="16"/>
      <c r="QQ62" s="16"/>
      <c r="QR62" s="16"/>
      <c r="QS62" s="16"/>
      <c r="QT62" s="16"/>
      <c r="QU62" s="16"/>
      <c r="QV62" s="16"/>
      <c r="QW62" s="16"/>
      <c r="QX62" s="16"/>
      <c r="QY62" s="16"/>
      <c r="QZ62" s="16"/>
      <c r="RA62" s="16"/>
      <c r="RB62" s="16"/>
      <c r="RC62" s="16"/>
      <c r="RD62" s="16"/>
      <c r="RE62" s="16"/>
      <c r="RF62" s="16"/>
      <c r="RG62" s="16"/>
      <c r="RH62" s="16"/>
      <c r="RI62" s="16"/>
      <c r="RJ62" s="16"/>
      <c r="RK62" s="16"/>
      <c r="RL62" s="16"/>
      <c r="RM62" s="16"/>
      <c r="RN62" s="16"/>
      <c r="RO62" s="16"/>
      <c r="RP62" s="16"/>
      <c r="RQ62" s="16"/>
      <c r="RR62" s="16"/>
      <c r="RS62" s="16"/>
      <c r="RT62" s="16"/>
      <c r="RU62" s="16"/>
      <c r="RV62" s="16"/>
      <c r="RW62" s="16"/>
      <c r="RX62" s="16"/>
      <c r="RY62" s="16"/>
      <c r="RZ62" s="16"/>
      <c r="SA62" s="16"/>
      <c r="SB62" s="16"/>
      <c r="SC62" s="16"/>
      <c r="SD62" s="16"/>
      <c r="SE62" s="16"/>
      <c r="SF62" s="16"/>
      <c r="SG62" s="16"/>
      <c r="SH62" s="16"/>
      <c r="SI62" s="16"/>
      <c r="SJ62" s="16"/>
      <c r="SK62" s="16"/>
      <c r="SL62" s="16"/>
      <c r="SM62" s="16"/>
      <c r="SN62" s="16"/>
      <c r="SO62" s="16"/>
      <c r="SP62" s="16"/>
      <c r="SQ62" s="16"/>
      <c r="SR62" s="16"/>
      <c r="SS62" s="16"/>
      <c r="ST62" s="16"/>
      <c r="SU62" s="16"/>
      <c r="SV62" s="16"/>
      <c r="SW62" s="16"/>
      <c r="SX62" s="16"/>
      <c r="SY62" s="16"/>
      <c r="SZ62" s="16"/>
      <c r="TA62" s="16"/>
      <c r="TB62" s="16"/>
      <c r="TC62" s="16"/>
      <c r="TD62" s="16"/>
      <c r="TE62" s="16"/>
      <c r="TF62" s="16"/>
      <c r="TG62" s="16"/>
      <c r="TH62" s="16"/>
      <c r="TI62" s="16"/>
      <c r="TJ62" s="16"/>
      <c r="TK62" s="16"/>
      <c r="TL62" s="16"/>
      <c r="TM62" s="16"/>
      <c r="TN62" s="16"/>
      <c r="TO62" s="16"/>
      <c r="TP62" s="16"/>
      <c r="TQ62" s="16"/>
      <c r="TR62" s="16"/>
      <c r="TS62" s="16"/>
      <c r="TT62" s="16"/>
      <c r="TU62" s="16"/>
      <c r="TV62" s="16"/>
      <c r="TW62" s="16"/>
      <c r="TX62" s="16"/>
      <c r="TY62" s="16"/>
      <c r="TZ62" s="16"/>
      <c r="UA62" s="16"/>
      <c r="UB62" s="16"/>
      <c r="UC62" s="16"/>
      <c r="UD62" s="16"/>
      <c r="UE62" s="16"/>
      <c r="UF62" s="16"/>
      <c r="UG62" s="16"/>
      <c r="UH62" s="16"/>
      <c r="UI62" s="16"/>
      <c r="UJ62" s="16"/>
      <c r="UK62" s="16"/>
      <c r="UL62" s="16"/>
      <c r="UM62" s="16"/>
      <c r="UN62" s="16"/>
      <c r="UO62" s="16"/>
      <c r="UP62" s="16"/>
      <c r="UQ62" s="16"/>
      <c r="UR62" s="16"/>
      <c r="US62" s="16"/>
      <c r="UT62" s="16"/>
      <c r="UU62" s="16"/>
      <c r="UV62" s="16"/>
      <c r="UW62" s="16"/>
      <c r="UX62" s="16"/>
      <c r="UY62" s="16"/>
      <c r="UZ62" s="16"/>
      <c r="VA62" s="16"/>
      <c r="VB62" s="16"/>
      <c r="VC62" s="16"/>
      <c r="VD62" s="16"/>
      <c r="VE62" s="16"/>
      <c r="VF62" s="16"/>
      <c r="VG62" s="16"/>
      <c r="VH62" s="16"/>
      <c r="VI62" s="16"/>
      <c r="VJ62" s="16"/>
      <c r="VK62" s="16"/>
      <c r="VL62" s="16"/>
      <c r="VM62" s="16"/>
      <c r="VN62" s="16"/>
      <c r="VO62" s="16"/>
      <c r="VP62" s="16"/>
      <c r="VQ62" s="16"/>
      <c r="VR62" s="16"/>
      <c r="VS62" s="16"/>
      <c r="VT62" s="16"/>
      <c r="VU62" s="16"/>
      <c r="VV62" s="16"/>
      <c r="VW62" s="16"/>
      <c r="VX62" s="16"/>
      <c r="VY62" s="16"/>
      <c r="VZ62" s="16"/>
      <c r="WA62" s="16"/>
      <c r="WB62" s="16"/>
      <c r="WC62" s="16"/>
      <c r="WD62" s="16"/>
      <c r="WE62" s="16"/>
      <c r="WF62" s="16"/>
      <c r="WG62" s="16"/>
      <c r="WH62" s="16"/>
      <c r="WI62" s="16"/>
      <c r="WJ62" s="16"/>
      <c r="WK62" s="16"/>
      <c r="WL62" s="16"/>
      <c r="WM62" s="16"/>
      <c r="WN62" s="16"/>
      <c r="WO62" s="16"/>
      <c r="WP62" s="16"/>
      <c r="WQ62" s="16"/>
      <c r="WR62" s="16"/>
      <c r="WS62" s="16"/>
      <c r="WT62" s="16"/>
      <c r="WU62" s="16"/>
      <c r="WV62" s="16"/>
      <c r="WW62" s="16"/>
      <c r="WX62" s="16"/>
      <c r="WY62" s="16"/>
      <c r="WZ62" s="16"/>
      <c r="XA62" s="16"/>
      <c r="XB62" s="16"/>
      <c r="XC62" s="16"/>
      <c r="XD62" s="16"/>
      <c r="XE62" s="16"/>
      <c r="XF62" s="16"/>
      <c r="XG62" s="16"/>
      <c r="XH62" s="16"/>
      <c r="XI62" s="16"/>
      <c r="XJ62" s="16"/>
      <c r="XK62" s="16"/>
      <c r="XL62" s="16"/>
      <c r="XM62" s="16"/>
      <c r="XN62" s="16"/>
      <c r="XO62" s="16"/>
      <c r="XP62" s="16"/>
      <c r="XQ62" s="16"/>
      <c r="XR62" s="16"/>
      <c r="XS62" s="16"/>
      <c r="XT62" s="16"/>
      <c r="XU62" s="16"/>
      <c r="XV62" s="16"/>
      <c r="XW62" s="16"/>
      <c r="XX62" s="16"/>
      <c r="XY62" s="16"/>
      <c r="XZ62" s="16"/>
      <c r="YA62" s="16"/>
      <c r="YB62" s="16"/>
      <c r="YC62" s="16"/>
      <c r="YD62" s="16"/>
      <c r="YE62" s="16"/>
      <c r="YF62" s="16"/>
      <c r="YG62" s="16"/>
      <c r="YH62" s="16"/>
      <c r="YI62" s="16"/>
      <c r="YJ62" s="16"/>
      <c r="YK62" s="16"/>
      <c r="YL62" s="16"/>
      <c r="YM62" s="16"/>
      <c r="YN62" s="16"/>
      <c r="YO62" s="16"/>
      <c r="YP62" s="16"/>
      <c r="YQ62" s="16"/>
      <c r="YR62" s="16"/>
      <c r="YS62" s="16"/>
      <c r="YT62" s="16"/>
      <c r="YU62" s="16"/>
      <c r="YV62" s="16"/>
      <c r="YW62" s="16"/>
      <c r="YX62" s="16"/>
      <c r="YY62" s="16"/>
      <c r="YZ62" s="16"/>
      <c r="ZA62" s="16"/>
      <c r="ZB62" s="16"/>
      <c r="ZC62" s="16"/>
      <c r="ZD62" s="16"/>
      <c r="ZE62" s="16"/>
      <c r="ZF62" s="16"/>
      <c r="ZG62" s="16"/>
      <c r="ZH62" s="16"/>
      <c r="ZI62" s="16"/>
      <c r="ZJ62" s="16"/>
      <c r="ZK62" s="16"/>
      <c r="ZL62" s="16"/>
      <c r="ZM62" s="16"/>
      <c r="ZN62" s="16"/>
      <c r="ZO62" s="16"/>
      <c r="ZP62" s="16"/>
      <c r="ZQ62" s="16"/>
      <c r="ZR62" s="16"/>
      <c r="ZS62" s="16"/>
      <c r="ZT62" s="16"/>
      <c r="ZU62" s="16"/>
      <c r="ZV62" s="16"/>
      <c r="ZW62" s="16"/>
      <c r="ZX62" s="16"/>
      <c r="ZY62" s="16"/>
      <c r="ZZ62" s="16"/>
      <c r="AAA62" s="16"/>
      <c r="AAB62" s="16"/>
      <c r="AAC62" s="16"/>
      <c r="AAD62" s="16"/>
      <c r="AAE62" s="16"/>
      <c r="AAF62" s="16"/>
      <c r="AAG62" s="16"/>
      <c r="AAH62" s="16"/>
      <c r="AAI62" s="16"/>
      <c r="AAJ62" s="16"/>
      <c r="AAK62" s="16"/>
      <c r="AAL62" s="16"/>
      <c r="AAM62" s="16"/>
      <c r="AAN62" s="16"/>
      <c r="AAO62" s="16"/>
      <c r="AAP62" s="16"/>
      <c r="AAQ62" s="16"/>
      <c r="AAR62" s="16"/>
      <c r="AAS62" s="16"/>
      <c r="AAT62" s="16"/>
      <c r="AAU62" s="16"/>
      <c r="AAV62" s="16"/>
      <c r="AAW62" s="16"/>
      <c r="AAX62" s="16"/>
      <c r="AAY62" s="16"/>
      <c r="AAZ62" s="16"/>
      <c r="ABA62" s="16"/>
      <c r="ABB62" s="16"/>
      <c r="ABC62" s="16"/>
      <c r="ABD62" s="16"/>
      <c r="ABE62" s="16"/>
      <c r="ABF62" s="16"/>
      <c r="ABG62" s="16"/>
      <c r="ABH62" s="16"/>
      <c r="ABI62" s="16"/>
      <c r="ABJ62" s="16"/>
    </row>
    <row r="63" spans="1:738" s="31" customFormat="1" ht="55.2" customHeight="1" thickTop="1" thickBot="1">
      <c r="A63" s="10"/>
      <c r="B63" s="27" t="s">
        <v>154</v>
      </c>
      <c r="C63" s="26">
        <v>16816</v>
      </c>
      <c r="D63" s="26">
        <v>11513</v>
      </c>
      <c r="E63" s="26">
        <v>13399</v>
      </c>
      <c r="F63" s="26">
        <v>7806</v>
      </c>
      <c r="G63" s="23">
        <v>21314</v>
      </c>
      <c r="H63" s="140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  <c r="IP63" s="16"/>
      <c r="IQ63" s="16"/>
      <c r="IR63" s="16"/>
      <c r="IS63" s="16"/>
      <c r="IT63" s="16"/>
      <c r="IU63" s="16"/>
      <c r="IV63" s="16"/>
      <c r="IW63" s="16"/>
      <c r="IX63" s="16"/>
      <c r="IY63" s="16"/>
      <c r="IZ63" s="16"/>
      <c r="JA63" s="16"/>
      <c r="JB63" s="16"/>
      <c r="JC63" s="16"/>
      <c r="JD63" s="16"/>
      <c r="JE63" s="16"/>
      <c r="JF63" s="16"/>
      <c r="JG63" s="16"/>
      <c r="JH63" s="16"/>
      <c r="JI63" s="16"/>
      <c r="JJ63" s="16"/>
      <c r="JK63" s="16"/>
      <c r="JL63" s="16"/>
      <c r="JM63" s="16"/>
      <c r="JN63" s="16"/>
      <c r="JO63" s="16"/>
      <c r="JP63" s="16"/>
      <c r="JQ63" s="16"/>
      <c r="JR63" s="16"/>
      <c r="JS63" s="16"/>
      <c r="JT63" s="16"/>
      <c r="JU63" s="16"/>
      <c r="JV63" s="16"/>
      <c r="JW63" s="16"/>
      <c r="JX63" s="16"/>
      <c r="JY63" s="16"/>
      <c r="JZ63" s="16"/>
      <c r="KA63" s="16"/>
      <c r="KB63" s="16"/>
      <c r="KC63" s="16"/>
      <c r="KD63" s="16"/>
      <c r="KE63" s="16"/>
      <c r="KF63" s="16"/>
      <c r="KG63" s="16"/>
      <c r="KH63" s="16"/>
      <c r="KI63" s="16"/>
      <c r="KJ63" s="16"/>
      <c r="KK63" s="16"/>
      <c r="KL63" s="16"/>
      <c r="KM63" s="16"/>
      <c r="KN63" s="16"/>
      <c r="KO63" s="16"/>
      <c r="KP63" s="16"/>
      <c r="KQ63" s="16"/>
      <c r="KR63" s="16"/>
      <c r="KS63" s="16"/>
      <c r="KT63" s="16"/>
      <c r="KU63" s="16"/>
      <c r="KV63" s="16"/>
      <c r="KW63" s="16"/>
      <c r="KX63" s="16"/>
      <c r="KY63" s="16"/>
      <c r="KZ63" s="16"/>
      <c r="LA63" s="16"/>
      <c r="LB63" s="16"/>
      <c r="LC63" s="16"/>
      <c r="LD63" s="16"/>
      <c r="LE63" s="16"/>
      <c r="LF63" s="16"/>
      <c r="LG63" s="16"/>
      <c r="LH63" s="16"/>
      <c r="LI63" s="16"/>
      <c r="LJ63" s="16"/>
      <c r="LK63" s="16"/>
      <c r="LL63" s="16"/>
      <c r="LM63" s="16"/>
      <c r="LN63" s="16"/>
      <c r="LO63" s="16"/>
      <c r="LP63" s="16"/>
      <c r="LQ63" s="16"/>
      <c r="LR63" s="16"/>
      <c r="LS63" s="16"/>
      <c r="LT63" s="16"/>
      <c r="LU63" s="16"/>
      <c r="LV63" s="16"/>
      <c r="LW63" s="16"/>
      <c r="LX63" s="16"/>
      <c r="LY63" s="16"/>
      <c r="LZ63" s="16"/>
      <c r="MA63" s="16"/>
      <c r="MB63" s="16"/>
      <c r="MC63" s="16"/>
      <c r="MD63" s="16"/>
      <c r="ME63" s="16"/>
      <c r="MF63" s="16"/>
      <c r="MG63" s="16"/>
      <c r="MH63" s="16"/>
      <c r="MI63" s="16"/>
      <c r="MJ63" s="16"/>
      <c r="MK63" s="16"/>
      <c r="ML63" s="16"/>
      <c r="MM63" s="16"/>
      <c r="MN63" s="16"/>
      <c r="MO63" s="16"/>
      <c r="MP63" s="16"/>
      <c r="MQ63" s="16"/>
      <c r="MR63" s="16"/>
      <c r="MS63" s="16"/>
      <c r="MT63" s="16"/>
      <c r="MU63" s="16"/>
      <c r="MV63" s="16"/>
      <c r="MW63" s="16"/>
      <c r="MX63" s="16"/>
      <c r="MY63" s="16"/>
      <c r="MZ63" s="16"/>
      <c r="NA63" s="16"/>
      <c r="NB63" s="16"/>
      <c r="NC63" s="16"/>
      <c r="ND63" s="16"/>
      <c r="NE63" s="16"/>
      <c r="NF63" s="16"/>
      <c r="NG63" s="16"/>
      <c r="NH63" s="16"/>
      <c r="NI63" s="16"/>
      <c r="NJ63" s="16"/>
      <c r="NK63" s="16"/>
      <c r="NL63" s="16"/>
      <c r="NM63" s="16"/>
      <c r="NN63" s="16"/>
      <c r="NO63" s="16"/>
      <c r="NP63" s="16"/>
      <c r="NQ63" s="16"/>
      <c r="NR63" s="16"/>
      <c r="NS63" s="16"/>
      <c r="NT63" s="16"/>
      <c r="NU63" s="16"/>
      <c r="NV63" s="16"/>
      <c r="NW63" s="16"/>
      <c r="NX63" s="16"/>
      <c r="NY63" s="16"/>
      <c r="NZ63" s="16"/>
      <c r="OA63" s="16"/>
      <c r="OB63" s="16"/>
      <c r="OC63" s="16"/>
      <c r="OD63" s="16"/>
      <c r="OE63" s="16"/>
      <c r="OF63" s="16"/>
      <c r="OG63" s="16"/>
      <c r="OH63" s="16"/>
      <c r="OI63" s="16"/>
      <c r="OJ63" s="16"/>
      <c r="OK63" s="16"/>
      <c r="OL63" s="16"/>
      <c r="OM63" s="16"/>
      <c r="ON63" s="16"/>
      <c r="OO63" s="16"/>
      <c r="OP63" s="16"/>
      <c r="OQ63" s="16"/>
      <c r="OR63" s="16"/>
      <c r="OS63" s="16"/>
      <c r="OT63" s="16"/>
      <c r="OU63" s="16"/>
      <c r="OV63" s="16"/>
      <c r="OW63" s="16"/>
      <c r="OX63" s="16"/>
      <c r="OY63" s="16"/>
      <c r="OZ63" s="16"/>
      <c r="PA63" s="16"/>
      <c r="PB63" s="16"/>
      <c r="PC63" s="16"/>
      <c r="PD63" s="16"/>
      <c r="PE63" s="16"/>
      <c r="PF63" s="16"/>
      <c r="PG63" s="16"/>
      <c r="PH63" s="16"/>
      <c r="PI63" s="16"/>
      <c r="PJ63" s="16"/>
      <c r="PK63" s="16"/>
      <c r="PL63" s="16"/>
      <c r="PM63" s="16"/>
      <c r="PN63" s="16"/>
      <c r="PO63" s="16"/>
      <c r="PP63" s="16"/>
      <c r="PQ63" s="16"/>
      <c r="PR63" s="16"/>
      <c r="PS63" s="16"/>
      <c r="PT63" s="16"/>
      <c r="PU63" s="16"/>
      <c r="PV63" s="16"/>
      <c r="PW63" s="16"/>
      <c r="PX63" s="16"/>
      <c r="PY63" s="16"/>
      <c r="PZ63" s="16"/>
      <c r="QA63" s="16"/>
      <c r="QB63" s="16"/>
      <c r="QC63" s="16"/>
      <c r="QD63" s="16"/>
      <c r="QE63" s="16"/>
      <c r="QF63" s="16"/>
      <c r="QG63" s="16"/>
      <c r="QH63" s="16"/>
      <c r="QI63" s="16"/>
      <c r="QJ63" s="16"/>
      <c r="QK63" s="16"/>
      <c r="QL63" s="16"/>
      <c r="QM63" s="16"/>
      <c r="QN63" s="16"/>
      <c r="QO63" s="16"/>
      <c r="QP63" s="16"/>
      <c r="QQ63" s="16"/>
      <c r="QR63" s="16"/>
      <c r="QS63" s="16"/>
      <c r="QT63" s="16"/>
      <c r="QU63" s="16"/>
      <c r="QV63" s="16"/>
      <c r="QW63" s="16"/>
      <c r="QX63" s="16"/>
      <c r="QY63" s="16"/>
      <c r="QZ63" s="16"/>
      <c r="RA63" s="16"/>
      <c r="RB63" s="16"/>
      <c r="RC63" s="16"/>
      <c r="RD63" s="16"/>
      <c r="RE63" s="16"/>
      <c r="RF63" s="16"/>
      <c r="RG63" s="16"/>
      <c r="RH63" s="16"/>
      <c r="RI63" s="16"/>
      <c r="RJ63" s="16"/>
      <c r="RK63" s="16"/>
      <c r="RL63" s="16"/>
      <c r="RM63" s="16"/>
      <c r="RN63" s="16"/>
      <c r="RO63" s="16"/>
      <c r="RP63" s="16"/>
      <c r="RQ63" s="16"/>
      <c r="RR63" s="16"/>
      <c r="RS63" s="16"/>
      <c r="RT63" s="16"/>
      <c r="RU63" s="16"/>
      <c r="RV63" s="16"/>
      <c r="RW63" s="16"/>
      <c r="RX63" s="16"/>
      <c r="RY63" s="16"/>
      <c r="RZ63" s="16"/>
      <c r="SA63" s="16"/>
      <c r="SB63" s="16"/>
      <c r="SC63" s="16"/>
      <c r="SD63" s="16"/>
      <c r="SE63" s="16"/>
      <c r="SF63" s="16"/>
      <c r="SG63" s="16"/>
      <c r="SH63" s="16"/>
      <c r="SI63" s="16"/>
      <c r="SJ63" s="16"/>
      <c r="SK63" s="16"/>
      <c r="SL63" s="16"/>
      <c r="SM63" s="16"/>
      <c r="SN63" s="16"/>
      <c r="SO63" s="16"/>
      <c r="SP63" s="16"/>
      <c r="SQ63" s="16"/>
      <c r="SR63" s="16"/>
      <c r="SS63" s="16"/>
      <c r="ST63" s="16"/>
      <c r="SU63" s="16"/>
      <c r="SV63" s="16"/>
      <c r="SW63" s="16"/>
      <c r="SX63" s="16"/>
      <c r="SY63" s="16"/>
      <c r="SZ63" s="16"/>
      <c r="TA63" s="16"/>
      <c r="TB63" s="16"/>
      <c r="TC63" s="16"/>
      <c r="TD63" s="16"/>
      <c r="TE63" s="16"/>
      <c r="TF63" s="16"/>
      <c r="TG63" s="16"/>
      <c r="TH63" s="16"/>
      <c r="TI63" s="16"/>
      <c r="TJ63" s="16"/>
      <c r="TK63" s="16"/>
      <c r="TL63" s="16"/>
      <c r="TM63" s="16"/>
      <c r="TN63" s="16"/>
      <c r="TO63" s="16"/>
      <c r="TP63" s="16"/>
      <c r="TQ63" s="16"/>
      <c r="TR63" s="16"/>
      <c r="TS63" s="16"/>
      <c r="TT63" s="16"/>
      <c r="TU63" s="16"/>
      <c r="TV63" s="16"/>
      <c r="TW63" s="16"/>
      <c r="TX63" s="16"/>
      <c r="TY63" s="16"/>
      <c r="TZ63" s="16"/>
      <c r="UA63" s="16"/>
      <c r="UB63" s="16"/>
      <c r="UC63" s="16"/>
      <c r="UD63" s="16"/>
      <c r="UE63" s="16"/>
      <c r="UF63" s="16"/>
      <c r="UG63" s="16"/>
      <c r="UH63" s="16"/>
      <c r="UI63" s="16"/>
      <c r="UJ63" s="16"/>
      <c r="UK63" s="16"/>
      <c r="UL63" s="16"/>
      <c r="UM63" s="16"/>
      <c r="UN63" s="16"/>
      <c r="UO63" s="16"/>
      <c r="UP63" s="16"/>
      <c r="UQ63" s="16"/>
      <c r="UR63" s="16"/>
      <c r="US63" s="16"/>
      <c r="UT63" s="16"/>
      <c r="UU63" s="16"/>
      <c r="UV63" s="16"/>
      <c r="UW63" s="16"/>
      <c r="UX63" s="16"/>
      <c r="UY63" s="16"/>
      <c r="UZ63" s="16"/>
      <c r="VA63" s="16"/>
      <c r="VB63" s="16"/>
      <c r="VC63" s="16"/>
      <c r="VD63" s="16"/>
      <c r="VE63" s="16"/>
      <c r="VF63" s="16"/>
      <c r="VG63" s="16"/>
      <c r="VH63" s="16"/>
      <c r="VI63" s="16"/>
      <c r="VJ63" s="16"/>
      <c r="VK63" s="16"/>
      <c r="VL63" s="16"/>
      <c r="VM63" s="16"/>
      <c r="VN63" s="16"/>
      <c r="VO63" s="16"/>
      <c r="VP63" s="16"/>
      <c r="VQ63" s="16"/>
      <c r="VR63" s="16"/>
      <c r="VS63" s="16"/>
      <c r="VT63" s="16"/>
      <c r="VU63" s="16"/>
      <c r="VV63" s="16"/>
      <c r="VW63" s="16"/>
      <c r="VX63" s="16"/>
      <c r="VY63" s="16"/>
      <c r="VZ63" s="16"/>
      <c r="WA63" s="16"/>
      <c r="WB63" s="16"/>
      <c r="WC63" s="16"/>
      <c r="WD63" s="16"/>
      <c r="WE63" s="16"/>
      <c r="WF63" s="16"/>
      <c r="WG63" s="16"/>
      <c r="WH63" s="16"/>
      <c r="WI63" s="16"/>
      <c r="WJ63" s="16"/>
      <c r="WK63" s="16"/>
      <c r="WL63" s="16"/>
      <c r="WM63" s="16"/>
      <c r="WN63" s="16"/>
      <c r="WO63" s="16"/>
      <c r="WP63" s="16"/>
      <c r="WQ63" s="16"/>
      <c r="WR63" s="16"/>
      <c r="WS63" s="16"/>
      <c r="WT63" s="16"/>
      <c r="WU63" s="16"/>
      <c r="WV63" s="16"/>
      <c r="WW63" s="16"/>
      <c r="WX63" s="16"/>
      <c r="WY63" s="16"/>
      <c r="WZ63" s="16"/>
      <c r="XA63" s="16"/>
      <c r="XB63" s="16"/>
      <c r="XC63" s="16"/>
      <c r="XD63" s="16"/>
      <c r="XE63" s="16"/>
      <c r="XF63" s="16"/>
      <c r="XG63" s="16"/>
      <c r="XH63" s="16"/>
      <c r="XI63" s="16"/>
      <c r="XJ63" s="16"/>
      <c r="XK63" s="16"/>
      <c r="XL63" s="16"/>
      <c r="XM63" s="16"/>
      <c r="XN63" s="16"/>
      <c r="XO63" s="16"/>
      <c r="XP63" s="16"/>
      <c r="XQ63" s="16"/>
      <c r="XR63" s="16"/>
      <c r="XS63" s="16"/>
      <c r="XT63" s="16"/>
      <c r="XU63" s="16"/>
      <c r="XV63" s="16"/>
      <c r="XW63" s="16"/>
      <c r="XX63" s="16"/>
      <c r="XY63" s="16"/>
      <c r="XZ63" s="16"/>
      <c r="YA63" s="16"/>
      <c r="YB63" s="16"/>
      <c r="YC63" s="16"/>
      <c r="YD63" s="16"/>
      <c r="YE63" s="16"/>
      <c r="YF63" s="16"/>
      <c r="YG63" s="16"/>
      <c r="YH63" s="16"/>
      <c r="YI63" s="16"/>
      <c r="YJ63" s="16"/>
      <c r="YK63" s="16"/>
      <c r="YL63" s="16"/>
      <c r="YM63" s="16"/>
      <c r="YN63" s="16"/>
      <c r="YO63" s="16"/>
      <c r="YP63" s="16"/>
      <c r="YQ63" s="16"/>
      <c r="YR63" s="16"/>
      <c r="YS63" s="16"/>
      <c r="YT63" s="16"/>
      <c r="YU63" s="16"/>
      <c r="YV63" s="16"/>
      <c r="YW63" s="16"/>
      <c r="YX63" s="16"/>
      <c r="YY63" s="16"/>
      <c r="YZ63" s="16"/>
      <c r="ZA63" s="16"/>
      <c r="ZB63" s="16"/>
      <c r="ZC63" s="16"/>
      <c r="ZD63" s="16"/>
      <c r="ZE63" s="16"/>
      <c r="ZF63" s="16"/>
      <c r="ZG63" s="16"/>
      <c r="ZH63" s="16"/>
      <c r="ZI63" s="16"/>
      <c r="ZJ63" s="16"/>
      <c r="ZK63" s="16"/>
      <c r="ZL63" s="16"/>
      <c r="ZM63" s="16"/>
      <c r="ZN63" s="16"/>
      <c r="ZO63" s="16"/>
      <c r="ZP63" s="16"/>
      <c r="ZQ63" s="16"/>
      <c r="ZR63" s="16"/>
      <c r="ZS63" s="16"/>
      <c r="ZT63" s="16"/>
      <c r="ZU63" s="16"/>
      <c r="ZV63" s="16"/>
      <c r="ZW63" s="16"/>
      <c r="ZX63" s="16"/>
      <c r="ZY63" s="16"/>
      <c r="ZZ63" s="16"/>
      <c r="AAA63" s="16"/>
      <c r="AAB63" s="16"/>
      <c r="AAC63" s="16"/>
      <c r="AAD63" s="16"/>
      <c r="AAE63" s="16"/>
      <c r="AAF63" s="16"/>
      <c r="AAG63" s="16"/>
      <c r="AAH63" s="16"/>
      <c r="AAI63" s="16"/>
      <c r="AAJ63" s="16"/>
      <c r="AAK63" s="16"/>
      <c r="AAL63" s="16"/>
      <c r="AAM63" s="16"/>
      <c r="AAN63" s="16"/>
      <c r="AAO63" s="16"/>
      <c r="AAP63" s="16"/>
      <c r="AAQ63" s="16"/>
      <c r="AAR63" s="16"/>
      <c r="AAS63" s="16"/>
      <c r="AAT63" s="16"/>
      <c r="AAU63" s="16"/>
      <c r="AAV63" s="16"/>
      <c r="AAW63" s="16"/>
      <c r="AAX63" s="16"/>
      <c r="AAY63" s="16"/>
      <c r="AAZ63" s="16"/>
      <c r="ABA63" s="16"/>
      <c r="ABB63" s="16"/>
      <c r="ABC63" s="16"/>
      <c r="ABD63" s="16"/>
      <c r="ABE63" s="16"/>
      <c r="ABF63" s="16"/>
      <c r="ABG63" s="16"/>
      <c r="ABH63" s="16"/>
      <c r="ABI63" s="16"/>
      <c r="ABJ63" s="16"/>
    </row>
    <row r="64" spans="1:738" s="31" customFormat="1" ht="55.2" customHeight="1" thickTop="1" thickBot="1">
      <c r="A64" s="10"/>
      <c r="B64" s="27" t="s">
        <v>155</v>
      </c>
      <c r="C64" s="48">
        <v>0.17251427212178877</v>
      </c>
      <c r="D64" s="48">
        <v>0.3610700946755841</v>
      </c>
      <c r="E64" s="48">
        <v>0.34778714829464885</v>
      </c>
      <c r="F64" s="48">
        <v>0.7567255956956187</v>
      </c>
      <c r="G64" s="49">
        <v>0.26348229461756373</v>
      </c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16"/>
      <c r="CW64" s="1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6"/>
      <c r="FK64" s="16"/>
      <c r="FL64" s="16"/>
      <c r="FM64" s="16"/>
      <c r="FN64" s="16"/>
      <c r="FO64" s="16"/>
      <c r="FP64" s="16"/>
      <c r="FQ64" s="16"/>
      <c r="FR64" s="16"/>
      <c r="FS64" s="16"/>
      <c r="FT64" s="16"/>
      <c r="FU64" s="16"/>
      <c r="FV64" s="16"/>
      <c r="FW64" s="16"/>
      <c r="FX64" s="16"/>
      <c r="FY64" s="16"/>
      <c r="FZ64" s="16"/>
      <c r="GA64" s="16"/>
      <c r="GB64" s="16"/>
      <c r="GC64" s="16"/>
      <c r="GD64" s="16"/>
      <c r="GE64" s="16"/>
      <c r="GF64" s="16"/>
      <c r="GG64" s="16"/>
      <c r="GH64" s="16"/>
      <c r="GI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T64" s="16"/>
      <c r="GU64" s="16"/>
      <c r="GV64" s="16"/>
      <c r="GW64" s="16"/>
      <c r="GX64" s="16"/>
      <c r="GY64" s="16"/>
      <c r="GZ64" s="16"/>
      <c r="HA64" s="16"/>
      <c r="HB64" s="16"/>
      <c r="HC64" s="16"/>
      <c r="HD64" s="16"/>
      <c r="HE64" s="16"/>
      <c r="HF64" s="16"/>
      <c r="HG64" s="16"/>
      <c r="HH64" s="16"/>
      <c r="HI64" s="16"/>
      <c r="HJ64" s="16"/>
      <c r="HK64" s="16"/>
      <c r="HL64" s="16"/>
      <c r="HM64" s="16"/>
      <c r="HN64" s="16"/>
      <c r="HO64" s="16"/>
      <c r="HP64" s="16"/>
      <c r="HQ64" s="16"/>
      <c r="HR64" s="16"/>
      <c r="HS64" s="16"/>
      <c r="HT64" s="16"/>
      <c r="HU64" s="16"/>
      <c r="HV64" s="16"/>
      <c r="HW64" s="16"/>
      <c r="HX64" s="16"/>
      <c r="HY64" s="16"/>
      <c r="HZ64" s="16"/>
      <c r="IA64" s="16"/>
      <c r="IB64" s="16"/>
      <c r="IC64" s="16"/>
      <c r="ID64" s="16"/>
      <c r="IE64" s="16"/>
      <c r="IF64" s="16"/>
      <c r="IG64" s="16"/>
      <c r="IH64" s="16"/>
      <c r="II64" s="16"/>
      <c r="IJ64" s="16"/>
      <c r="IK64" s="16"/>
      <c r="IL64" s="16"/>
      <c r="IM64" s="16"/>
      <c r="IN64" s="16"/>
      <c r="IO64" s="16"/>
      <c r="IP64" s="16"/>
      <c r="IQ64" s="16"/>
      <c r="IR64" s="16"/>
      <c r="IS64" s="16"/>
      <c r="IT64" s="16"/>
      <c r="IU64" s="16"/>
      <c r="IV64" s="16"/>
      <c r="IW64" s="16"/>
      <c r="IX64" s="16"/>
      <c r="IY64" s="16"/>
      <c r="IZ64" s="16"/>
      <c r="JA64" s="16"/>
      <c r="JB64" s="16"/>
      <c r="JC64" s="16"/>
      <c r="JD64" s="16"/>
      <c r="JE64" s="16"/>
      <c r="JF64" s="16"/>
      <c r="JG64" s="16"/>
      <c r="JH64" s="16"/>
      <c r="JI64" s="16"/>
      <c r="JJ64" s="16"/>
      <c r="JK64" s="16"/>
      <c r="JL64" s="16"/>
      <c r="JM64" s="16"/>
      <c r="JN64" s="16"/>
      <c r="JO64" s="16"/>
      <c r="JP64" s="16"/>
      <c r="JQ64" s="16"/>
      <c r="JR64" s="16"/>
      <c r="JS64" s="16"/>
      <c r="JT64" s="16"/>
      <c r="JU64" s="16"/>
      <c r="JV64" s="16"/>
      <c r="JW64" s="16"/>
      <c r="JX64" s="16"/>
      <c r="JY64" s="16"/>
      <c r="JZ64" s="16"/>
      <c r="KA64" s="16"/>
      <c r="KB64" s="16"/>
      <c r="KC64" s="16"/>
      <c r="KD64" s="16"/>
      <c r="KE64" s="16"/>
      <c r="KF64" s="16"/>
      <c r="KG64" s="16"/>
      <c r="KH64" s="16"/>
      <c r="KI64" s="16"/>
      <c r="KJ64" s="16"/>
      <c r="KK64" s="16"/>
      <c r="KL64" s="16"/>
      <c r="KM64" s="16"/>
      <c r="KN64" s="16"/>
      <c r="KO64" s="16"/>
      <c r="KP64" s="16"/>
      <c r="KQ64" s="16"/>
      <c r="KR64" s="16"/>
      <c r="KS64" s="16"/>
      <c r="KT64" s="16"/>
      <c r="KU64" s="16"/>
      <c r="KV64" s="16"/>
      <c r="KW64" s="16"/>
      <c r="KX64" s="16"/>
      <c r="KY64" s="16"/>
      <c r="KZ64" s="16"/>
      <c r="LA64" s="16"/>
      <c r="LB64" s="16"/>
      <c r="LC64" s="16"/>
      <c r="LD64" s="16"/>
      <c r="LE64" s="16"/>
      <c r="LF64" s="16"/>
      <c r="LG64" s="16"/>
      <c r="LH64" s="16"/>
      <c r="LI64" s="16"/>
      <c r="LJ64" s="16"/>
      <c r="LK64" s="16"/>
      <c r="LL64" s="16"/>
      <c r="LM64" s="16"/>
      <c r="LN64" s="16"/>
      <c r="LO64" s="16"/>
      <c r="LP64" s="16"/>
      <c r="LQ64" s="16"/>
      <c r="LR64" s="16"/>
      <c r="LS64" s="16"/>
      <c r="LT64" s="16"/>
      <c r="LU64" s="16"/>
      <c r="LV64" s="16"/>
      <c r="LW64" s="16"/>
      <c r="LX64" s="16"/>
      <c r="LY64" s="16"/>
      <c r="LZ64" s="16"/>
      <c r="MA64" s="16"/>
      <c r="MB64" s="16"/>
      <c r="MC64" s="16"/>
      <c r="MD64" s="16"/>
      <c r="ME64" s="16"/>
      <c r="MF64" s="16"/>
      <c r="MG64" s="16"/>
      <c r="MH64" s="16"/>
      <c r="MI64" s="16"/>
      <c r="MJ64" s="16"/>
      <c r="MK64" s="16"/>
      <c r="ML64" s="16"/>
      <c r="MM64" s="16"/>
      <c r="MN64" s="16"/>
      <c r="MO64" s="16"/>
      <c r="MP64" s="16"/>
      <c r="MQ64" s="16"/>
      <c r="MR64" s="16"/>
      <c r="MS64" s="16"/>
      <c r="MT64" s="16"/>
      <c r="MU64" s="16"/>
      <c r="MV64" s="16"/>
      <c r="MW64" s="16"/>
      <c r="MX64" s="16"/>
      <c r="MY64" s="16"/>
      <c r="MZ64" s="16"/>
      <c r="NA64" s="16"/>
      <c r="NB64" s="16"/>
      <c r="NC64" s="16"/>
      <c r="ND64" s="16"/>
      <c r="NE64" s="16"/>
      <c r="NF64" s="16"/>
      <c r="NG64" s="16"/>
      <c r="NH64" s="16"/>
      <c r="NI64" s="16"/>
      <c r="NJ64" s="16"/>
      <c r="NK64" s="16"/>
      <c r="NL64" s="16"/>
      <c r="NM64" s="16"/>
      <c r="NN64" s="16"/>
      <c r="NO64" s="16"/>
      <c r="NP64" s="16"/>
      <c r="NQ64" s="16"/>
      <c r="NR64" s="16"/>
      <c r="NS64" s="16"/>
      <c r="NT64" s="16"/>
      <c r="NU64" s="16"/>
      <c r="NV64" s="16"/>
      <c r="NW64" s="16"/>
      <c r="NX64" s="16"/>
      <c r="NY64" s="16"/>
      <c r="NZ64" s="16"/>
      <c r="OA64" s="16"/>
      <c r="OB64" s="16"/>
      <c r="OC64" s="16"/>
      <c r="OD64" s="16"/>
      <c r="OE64" s="16"/>
      <c r="OF64" s="16"/>
      <c r="OG64" s="16"/>
      <c r="OH64" s="16"/>
      <c r="OI64" s="16"/>
      <c r="OJ64" s="16"/>
      <c r="OK64" s="16"/>
      <c r="OL64" s="16"/>
      <c r="OM64" s="16"/>
      <c r="ON64" s="16"/>
      <c r="OO64" s="16"/>
      <c r="OP64" s="16"/>
      <c r="OQ64" s="16"/>
      <c r="OR64" s="16"/>
      <c r="OS64" s="16"/>
      <c r="OT64" s="16"/>
      <c r="OU64" s="16"/>
      <c r="OV64" s="16"/>
      <c r="OW64" s="16"/>
      <c r="OX64" s="16"/>
      <c r="OY64" s="16"/>
      <c r="OZ64" s="16"/>
      <c r="PA64" s="16"/>
      <c r="PB64" s="16"/>
      <c r="PC64" s="16"/>
      <c r="PD64" s="16"/>
      <c r="PE64" s="16"/>
      <c r="PF64" s="16"/>
      <c r="PG64" s="16"/>
      <c r="PH64" s="16"/>
      <c r="PI64" s="16"/>
      <c r="PJ64" s="16"/>
      <c r="PK64" s="16"/>
      <c r="PL64" s="16"/>
      <c r="PM64" s="16"/>
      <c r="PN64" s="16"/>
      <c r="PO64" s="16"/>
      <c r="PP64" s="16"/>
      <c r="PQ64" s="16"/>
      <c r="PR64" s="16"/>
      <c r="PS64" s="16"/>
      <c r="PT64" s="16"/>
      <c r="PU64" s="16"/>
      <c r="PV64" s="16"/>
      <c r="PW64" s="16"/>
      <c r="PX64" s="16"/>
      <c r="PY64" s="16"/>
      <c r="PZ64" s="16"/>
      <c r="QA64" s="16"/>
      <c r="QB64" s="16"/>
      <c r="QC64" s="16"/>
      <c r="QD64" s="16"/>
      <c r="QE64" s="16"/>
      <c r="QF64" s="16"/>
      <c r="QG64" s="16"/>
      <c r="QH64" s="16"/>
      <c r="QI64" s="16"/>
      <c r="QJ64" s="16"/>
      <c r="QK64" s="16"/>
      <c r="QL64" s="16"/>
      <c r="QM64" s="16"/>
      <c r="QN64" s="16"/>
      <c r="QO64" s="16"/>
      <c r="QP64" s="16"/>
      <c r="QQ64" s="16"/>
      <c r="QR64" s="16"/>
      <c r="QS64" s="16"/>
      <c r="QT64" s="16"/>
      <c r="QU64" s="16"/>
      <c r="QV64" s="16"/>
      <c r="QW64" s="16"/>
      <c r="QX64" s="16"/>
      <c r="QY64" s="16"/>
      <c r="QZ64" s="16"/>
      <c r="RA64" s="16"/>
      <c r="RB64" s="16"/>
      <c r="RC64" s="16"/>
      <c r="RD64" s="16"/>
      <c r="RE64" s="16"/>
      <c r="RF64" s="16"/>
      <c r="RG64" s="16"/>
      <c r="RH64" s="16"/>
      <c r="RI64" s="16"/>
      <c r="RJ64" s="16"/>
      <c r="RK64" s="16"/>
      <c r="RL64" s="16"/>
      <c r="RM64" s="16"/>
      <c r="RN64" s="16"/>
      <c r="RO64" s="16"/>
      <c r="RP64" s="16"/>
      <c r="RQ64" s="16"/>
      <c r="RR64" s="16"/>
      <c r="RS64" s="16"/>
      <c r="RT64" s="16"/>
      <c r="RU64" s="16"/>
      <c r="RV64" s="16"/>
      <c r="RW64" s="16"/>
      <c r="RX64" s="16"/>
      <c r="RY64" s="16"/>
      <c r="RZ64" s="16"/>
      <c r="SA64" s="16"/>
      <c r="SB64" s="16"/>
      <c r="SC64" s="16"/>
      <c r="SD64" s="16"/>
      <c r="SE64" s="16"/>
      <c r="SF64" s="16"/>
      <c r="SG64" s="16"/>
      <c r="SH64" s="16"/>
      <c r="SI64" s="16"/>
      <c r="SJ64" s="16"/>
      <c r="SK64" s="16"/>
      <c r="SL64" s="16"/>
      <c r="SM64" s="16"/>
      <c r="SN64" s="16"/>
      <c r="SO64" s="16"/>
      <c r="SP64" s="16"/>
      <c r="SQ64" s="16"/>
      <c r="SR64" s="16"/>
      <c r="SS64" s="16"/>
      <c r="ST64" s="16"/>
      <c r="SU64" s="16"/>
      <c r="SV64" s="16"/>
      <c r="SW64" s="16"/>
      <c r="SX64" s="16"/>
      <c r="SY64" s="16"/>
      <c r="SZ64" s="16"/>
      <c r="TA64" s="16"/>
      <c r="TB64" s="16"/>
      <c r="TC64" s="16"/>
      <c r="TD64" s="16"/>
      <c r="TE64" s="16"/>
      <c r="TF64" s="16"/>
      <c r="TG64" s="16"/>
      <c r="TH64" s="16"/>
      <c r="TI64" s="16"/>
      <c r="TJ64" s="16"/>
      <c r="TK64" s="16"/>
      <c r="TL64" s="16"/>
      <c r="TM64" s="16"/>
      <c r="TN64" s="16"/>
      <c r="TO64" s="16"/>
      <c r="TP64" s="16"/>
      <c r="TQ64" s="16"/>
      <c r="TR64" s="16"/>
      <c r="TS64" s="16"/>
      <c r="TT64" s="16"/>
      <c r="TU64" s="16"/>
      <c r="TV64" s="16"/>
      <c r="TW64" s="16"/>
      <c r="TX64" s="16"/>
      <c r="TY64" s="16"/>
      <c r="TZ64" s="16"/>
      <c r="UA64" s="16"/>
      <c r="UB64" s="16"/>
      <c r="UC64" s="16"/>
      <c r="UD64" s="16"/>
      <c r="UE64" s="16"/>
      <c r="UF64" s="16"/>
      <c r="UG64" s="16"/>
      <c r="UH64" s="16"/>
      <c r="UI64" s="16"/>
      <c r="UJ64" s="16"/>
      <c r="UK64" s="16"/>
      <c r="UL64" s="16"/>
      <c r="UM64" s="16"/>
      <c r="UN64" s="16"/>
      <c r="UO64" s="16"/>
      <c r="UP64" s="16"/>
      <c r="UQ64" s="16"/>
      <c r="UR64" s="16"/>
      <c r="US64" s="16"/>
      <c r="UT64" s="16"/>
      <c r="UU64" s="16"/>
      <c r="UV64" s="16"/>
      <c r="UW64" s="16"/>
      <c r="UX64" s="16"/>
      <c r="UY64" s="16"/>
      <c r="UZ64" s="16"/>
      <c r="VA64" s="16"/>
      <c r="VB64" s="16"/>
      <c r="VC64" s="16"/>
      <c r="VD64" s="16"/>
      <c r="VE64" s="16"/>
      <c r="VF64" s="16"/>
      <c r="VG64" s="16"/>
      <c r="VH64" s="16"/>
      <c r="VI64" s="16"/>
      <c r="VJ64" s="16"/>
      <c r="VK64" s="16"/>
      <c r="VL64" s="16"/>
      <c r="VM64" s="16"/>
      <c r="VN64" s="16"/>
      <c r="VO64" s="16"/>
      <c r="VP64" s="16"/>
      <c r="VQ64" s="16"/>
      <c r="VR64" s="16"/>
      <c r="VS64" s="16"/>
      <c r="VT64" s="16"/>
      <c r="VU64" s="16"/>
      <c r="VV64" s="16"/>
      <c r="VW64" s="16"/>
      <c r="VX64" s="16"/>
      <c r="VY64" s="16"/>
      <c r="VZ64" s="16"/>
      <c r="WA64" s="16"/>
      <c r="WB64" s="16"/>
      <c r="WC64" s="16"/>
      <c r="WD64" s="16"/>
      <c r="WE64" s="16"/>
      <c r="WF64" s="16"/>
      <c r="WG64" s="16"/>
      <c r="WH64" s="16"/>
      <c r="WI64" s="16"/>
      <c r="WJ64" s="16"/>
      <c r="WK64" s="16"/>
      <c r="WL64" s="16"/>
      <c r="WM64" s="16"/>
      <c r="WN64" s="16"/>
      <c r="WO64" s="16"/>
      <c r="WP64" s="16"/>
      <c r="WQ64" s="16"/>
      <c r="WR64" s="16"/>
      <c r="WS64" s="16"/>
      <c r="WT64" s="16"/>
      <c r="WU64" s="16"/>
      <c r="WV64" s="16"/>
      <c r="WW64" s="16"/>
      <c r="WX64" s="16"/>
      <c r="WY64" s="16"/>
      <c r="WZ64" s="16"/>
      <c r="XA64" s="16"/>
      <c r="XB64" s="16"/>
      <c r="XC64" s="16"/>
      <c r="XD64" s="16"/>
      <c r="XE64" s="16"/>
      <c r="XF64" s="16"/>
      <c r="XG64" s="16"/>
      <c r="XH64" s="16"/>
      <c r="XI64" s="16"/>
      <c r="XJ64" s="16"/>
      <c r="XK64" s="16"/>
      <c r="XL64" s="16"/>
      <c r="XM64" s="16"/>
      <c r="XN64" s="16"/>
      <c r="XO64" s="16"/>
      <c r="XP64" s="16"/>
      <c r="XQ64" s="16"/>
      <c r="XR64" s="16"/>
      <c r="XS64" s="16"/>
      <c r="XT64" s="16"/>
      <c r="XU64" s="16"/>
      <c r="XV64" s="16"/>
      <c r="XW64" s="16"/>
      <c r="XX64" s="16"/>
      <c r="XY64" s="16"/>
      <c r="XZ64" s="16"/>
      <c r="YA64" s="16"/>
      <c r="YB64" s="16"/>
      <c r="YC64" s="16"/>
      <c r="YD64" s="16"/>
      <c r="YE64" s="16"/>
      <c r="YF64" s="16"/>
      <c r="YG64" s="16"/>
      <c r="YH64" s="16"/>
      <c r="YI64" s="16"/>
      <c r="YJ64" s="16"/>
      <c r="YK64" s="16"/>
      <c r="YL64" s="16"/>
      <c r="YM64" s="16"/>
      <c r="YN64" s="16"/>
      <c r="YO64" s="16"/>
      <c r="YP64" s="16"/>
      <c r="YQ64" s="16"/>
      <c r="YR64" s="16"/>
      <c r="YS64" s="16"/>
      <c r="YT64" s="16"/>
      <c r="YU64" s="16"/>
      <c r="YV64" s="16"/>
      <c r="YW64" s="16"/>
      <c r="YX64" s="16"/>
      <c r="YY64" s="16"/>
      <c r="YZ64" s="16"/>
      <c r="ZA64" s="16"/>
      <c r="ZB64" s="16"/>
      <c r="ZC64" s="16"/>
      <c r="ZD64" s="16"/>
      <c r="ZE64" s="16"/>
      <c r="ZF64" s="16"/>
      <c r="ZG64" s="16"/>
      <c r="ZH64" s="16"/>
      <c r="ZI64" s="16"/>
      <c r="ZJ64" s="16"/>
      <c r="ZK64" s="16"/>
      <c r="ZL64" s="16"/>
      <c r="ZM64" s="16"/>
      <c r="ZN64" s="16"/>
      <c r="ZO64" s="16"/>
      <c r="ZP64" s="16"/>
      <c r="ZQ64" s="16"/>
      <c r="ZR64" s="16"/>
      <c r="ZS64" s="16"/>
      <c r="ZT64" s="16"/>
      <c r="ZU64" s="16"/>
      <c r="ZV64" s="16"/>
      <c r="ZW64" s="16"/>
      <c r="ZX64" s="16"/>
      <c r="ZY64" s="16"/>
      <c r="ZZ64" s="16"/>
      <c r="AAA64" s="16"/>
      <c r="AAB64" s="16"/>
      <c r="AAC64" s="16"/>
      <c r="AAD64" s="16"/>
      <c r="AAE64" s="16"/>
      <c r="AAF64" s="16"/>
      <c r="AAG64" s="16"/>
      <c r="AAH64" s="16"/>
      <c r="AAI64" s="16"/>
      <c r="AAJ64" s="16"/>
      <c r="AAK64" s="16"/>
      <c r="AAL64" s="16"/>
      <c r="AAM64" s="16"/>
      <c r="AAN64" s="16"/>
      <c r="AAO64" s="16"/>
      <c r="AAP64" s="16"/>
      <c r="AAQ64" s="16"/>
      <c r="AAR64" s="16"/>
      <c r="AAS64" s="16"/>
      <c r="AAT64" s="16"/>
      <c r="AAU64" s="16"/>
      <c r="AAV64" s="16"/>
      <c r="AAW64" s="16"/>
      <c r="AAX64" s="16"/>
      <c r="AAY64" s="16"/>
      <c r="AAZ64" s="16"/>
      <c r="ABA64" s="16"/>
      <c r="ABB64" s="16"/>
      <c r="ABC64" s="16"/>
      <c r="ABD64" s="16"/>
      <c r="ABE64" s="16"/>
      <c r="ABF64" s="16"/>
      <c r="ABG64" s="16"/>
      <c r="ABH64" s="16"/>
      <c r="ABI64" s="16"/>
      <c r="ABJ64" s="16"/>
    </row>
    <row r="65" spans="1:738" s="31" customFormat="1" ht="45" customHeight="1" thickTop="1">
      <c r="A65" s="10"/>
      <c r="B65" s="157" t="s">
        <v>298</v>
      </c>
      <c r="C65" s="157"/>
      <c r="D65" s="157"/>
      <c r="E65" s="157"/>
      <c r="F65" s="157"/>
      <c r="G65" s="157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6"/>
      <c r="FK65" s="16"/>
      <c r="FL65" s="16"/>
      <c r="FM65" s="16"/>
      <c r="FN65" s="16"/>
      <c r="FO65" s="16"/>
      <c r="FP65" s="16"/>
      <c r="FQ65" s="16"/>
      <c r="FR65" s="16"/>
      <c r="FS65" s="16"/>
      <c r="FT65" s="16"/>
      <c r="FU65" s="16"/>
      <c r="FV65" s="16"/>
      <c r="FW65" s="16"/>
      <c r="FX65" s="16"/>
      <c r="FY65" s="16"/>
      <c r="FZ65" s="16"/>
      <c r="GA65" s="16"/>
      <c r="GB65" s="16"/>
      <c r="GC65" s="16"/>
      <c r="GD65" s="16"/>
      <c r="GE65" s="16"/>
      <c r="GF65" s="16"/>
      <c r="GG65" s="16"/>
      <c r="GH65" s="16"/>
      <c r="GI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T65" s="16"/>
      <c r="GU65" s="16"/>
      <c r="GV65" s="16"/>
      <c r="GW65" s="16"/>
      <c r="GX65" s="16"/>
      <c r="GY65" s="16"/>
      <c r="GZ65" s="16"/>
      <c r="HA65" s="16"/>
      <c r="HB65" s="16"/>
      <c r="HC65" s="16"/>
      <c r="HD65" s="16"/>
      <c r="HE65" s="16"/>
      <c r="HF65" s="16"/>
      <c r="HG65" s="16"/>
      <c r="HH65" s="16"/>
      <c r="HI65" s="16"/>
      <c r="HJ65" s="16"/>
      <c r="HK65" s="16"/>
      <c r="HL65" s="16"/>
      <c r="HM65" s="16"/>
      <c r="HN65" s="16"/>
      <c r="HO65" s="16"/>
      <c r="HP65" s="16"/>
      <c r="HQ65" s="16"/>
      <c r="HR65" s="16"/>
      <c r="HS65" s="16"/>
      <c r="HT65" s="16"/>
      <c r="HU65" s="16"/>
      <c r="HV65" s="16"/>
      <c r="HW65" s="16"/>
      <c r="HX65" s="16"/>
      <c r="HY65" s="16"/>
      <c r="HZ65" s="16"/>
      <c r="IA65" s="16"/>
      <c r="IB65" s="16"/>
      <c r="IC65" s="16"/>
      <c r="ID65" s="16"/>
      <c r="IE65" s="16"/>
      <c r="IF65" s="16"/>
      <c r="IG65" s="16"/>
      <c r="IH65" s="16"/>
      <c r="II65" s="16"/>
      <c r="IJ65" s="16"/>
      <c r="IK65" s="16"/>
      <c r="IL65" s="16"/>
      <c r="IM65" s="16"/>
      <c r="IN65" s="16"/>
      <c r="IO65" s="16"/>
      <c r="IP65" s="16"/>
      <c r="IQ65" s="16"/>
      <c r="IR65" s="16"/>
      <c r="IS65" s="16"/>
      <c r="IT65" s="16"/>
      <c r="IU65" s="16"/>
      <c r="IV65" s="16"/>
      <c r="IW65" s="16"/>
      <c r="IX65" s="16"/>
      <c r="IY65" s="16"/>
      <c r="IZ65" s="16"/>
      <c r="JA65" s="16"/>
      <c r="JB65" s="16"/>
      <c r="JC65" s="16"/>
      <c r="JD65" s="16"/>
      <c r="JE65" s="16"/>
      <c r="JF65" s="16"/>
      <c r="JG65" s="16"/>
      <c r="JH65" s="16"/>
      <c r="JI65" s="16"/>
      <c r="JJ65" s="16"/>
      <c r="JK65" s="16"/>
      <c r="JL65" s="16"/>
      <c r="JM65" s="16"/>
      <c r="JN65" s="16"/>
      <c r="JO65" s="16"/>
      <c r="JP65" s="16"/>
      <c r="JQ65" s="16"/>
      <c r="JR65" s="16"/>
      <c r="JS65" s="16"/>
      <c r="JT65" s="16"/>
      <c r="JU65" s="16"/>
      <c r="JV65" s="16"/>
      <c r="JW65" s="16"/>
      <c r="JX65" s="16"/>
      <c r="JY65" s="16"/>
      <c r="JZ65" s="16"/>
      <c r="KA65" s="16"/>
      <c r="KB65" s="16"/>
      <c r="KC65" s="16"/>
      <c r="KD65" s="16"/>
      <c r="KE65" s="16"/>
      <c r="KF65" s="16"/>
      <c r="KG65" s="16"/>
      <c r="KH65" s="16"/>
      <c r="KI65" s="16"/>
      <c r="KJ65" s="16"/>
      <c r="KK65" s="16"/>
      <c r="KL65" s="16"/>
      <c r="KM65" s="16"/>
      <c r="KN65" s="16"/>
      <c r="KO65" s="16"/>
      <c r="KP65" s="16"/>
      <c r="KQ65" s="16"/>
      <c r="KR65" s="16"/>
      <c r="KS65" s="16"/>
      <c r="KT65" s="16"/>
      <c r="KU65" s="16"/>
      <c r="KV65" s="16"/>
      <c r="KW65" s="16"/>
      <c r="KX65" s="16"/>
      <c r="KY65" s="16"/>
      <c r="KZ65" s="16"/>
      <c r="LA65" s="16"/>
      <c r="LB65" s="16"/>
      <c r="LC65" s="16"/>
      <c r="LD65" s="16"/>
      <c r="LE65" s="16"/>
      <c r="LF65" s="16"/>
      <c r="LG65" s="16"/>
      <c r="LH65" s="16"/>
      <c r="LI65" s="16"/>
      <c r="LJ65" s="16"/>
      <c r="LK65" s="16"/>
      <c r="LL65" s="16"/>
      <c r="LM65" s="16"/>
      <c r="LN65" s="16"/>
      <c r="LO65" s="16"/>
      <c r="LP65" s="16"/>
      <c r="LQ65" s="16"/>
      <c r="LR65" s="16"/>
      <c r="LS65" s="16"/>
      <c r="LT65" s="16"/>
      <c r="LU65" s="16"/>
      <c r="LV65" s="16"/>
      <c r="LW65" s="16"/>
      <c r="LX65" s="16"/>
      <c r="LY65" s="16"/>
      <c r="LZ65" s="16"/>
      <c r="MA65" s="16"/>
      <c r="MB65" s="16"/>
      <c r="MC65" s="16"/>
      <c r="MD65" s="16"/>
      <c r="ME65" s="16"/>
      <c r="MF65" s="16"/>
      <c r="MG65" s="16"/>
      <c r="MH65" s="16"/>
      <c r="MI65" s="16"/>
      <c r="MJ65" s="16"/>
      <c r="MK65" s="16"/>
      <c r="ML65" s="16"/>
      <c r="MM65" s="16"/>
      <c r="MN65" s="16"/>
      <c r="MO65" s="16"/>
      <c r="MP65" s="16"/>
      <c r="MQ65" s="16"/>
      <c r="MR65" s="16"/>
      <c r="MS65" s="16"/>
      <c r="MT65" s="16"/>
      <c r="MU65" s="16"/>
      <c r="MV65" s="16"/>
      <c r="MW65" s="16"/>
      <c r="MX65" s="16"/>
      <c r="MY65" s="16"/>
      <c r="MZ65" s="16"/>
      <c r="NA65" s="16"/>
      <c r="NB65" s="16"/>
      <c r="NC65" s="16"/>
      <c r="ND65" s="16"/>
      <c r="NE65" s="16"/>
      <c r="NF65" s="16"/>
      <c r="NG65" s="16"/>
      <c r="NH65" s="16"/>
      <c r="NI65" s="16"/>
      <c r="NJ65" s="16"/>
      <c r="NK65" s="16"/>
      <c r="NL65" s="16"/>
      <c r="NM65" s="16"/>
      <c r="NN65" s="16"/>
      <c r="NO65" s="16"/>
      <c r="NP65" s="16"/>
      <c r="NQ65" s="16"/>
      <c r="NR65" s="16"/>
      <c r="NS65" s="16"/>
      <c r="NT65" s="16"/>
      <c r="NU65" s="16"/>
      <c r="NV65" s="16"/>
      <c r="NW65" s="16"/>
      <c r="NX65" s="16"/>
      <c r="NY65" s="16"/>
      <c r="NZ65" s="16"/>
      <c r="OA65" s="16"/>
      <c r="OB65" s="16"/>
      <c r="OC65" s="16"/>
      <c r="OD65" s="16"/>
      <c r="OE65" s="16"/>
      <c r="OF65" s="16"/>
      <c r="OG65" s="16"/>
      <c r="OH65" s="16"/>
      <c r="OI65" s="16"/>
      <c r="OJ65" s="16"/>
      <c r="OK65" s="16"/>
      <c r="OL65" s="16"/>
      <c r="OM65" s="16"/>
      <c r="ON65" s="16"/>
      <c r="OO65" s="16"/>
      <c r="OP65" s="16"/>
      <c r="OQ65" s="16"/>
      <c r="OR65" s="16"/>
      <c r="OS65" s="16"/>
      <c r="OT65" s="16"/>
      <c r="OU65" s="16"/>
      <c r="OV65" s="16"/>
      <c r="OW65" s="16"/>
      <c r="OX65" s="16"/>
      <c r="OY65" s="16"/>
      <c r="OZ65" s="16"/>
      <c r="PA65" s="16"/>
      <c r="PB65" s="16"/>
      <c r="PC65" s="16"/>
      <c r="PD65" s="16"/>
      <c r="PE65" s="16"/>
      <c r="PF65" s="16"/>
      <c r="PG65" s="16"/>
      <c r="PH65" s="16"/>
      <c r="PI65" s="16"/>
      <c r="PJ65" s="16"/>
      <c r="PK65" s="16"/>
      <c r="PL65" s="16"/>
      <c r="PM65" s="16"/>
      <c r="PN65" s="16"/>
      <c r="PO65" s="16"/>
      <c r="PP65" s="16"/>
      <c r="PQ65" s="16"/>
      <c r="PR65" s="16"/>
      <c r="PS65" s="16"/>
      <c r="PT65" s="16"/>
      <c r="PU65" s="16"/>
      <c r="PV65" s="16"/>
      <c r="PW65" s="16"/>
      <c r="PX65" s="16"/>
      <c r="PY65" s="16"/>
      <c r="PZ65" s="16"/>
      <c r="QA65" s="16"/>
      <c r="QB65" s="16"/>
      <c r="QC65" s="16"/>
      <c r="QD65" s="16"/>
      <c r="QE65" s="16"/>
      <c r="QF65" s="16"/>
      <c r="QG65" s="16"/>
      <c r="QH65" s="16"/>
      <c r="QI65" s="16"/>
      <c r="QJ65" s="16"/>
      <c r="QK65" s="16"/>
      <c r="QL65" s="16"/>
      <c r="QM65" s="16"/>
      <c r="QN65" s="16"/>
      <c r="QO65" s="16"/>
      <c r="QP65" s="16"/>
      <c r="QQ65" s="16"/>
      <c r="QR65" s="16"/>
      <c r="QS65" s="16"/>
      <c r="QT65" s="16"/>
      <c r="QU65" s="16"/>
      <c r="QV65" s="16"/>
      <c r="QW65" s="16"/>
      <c r="QX65" s="16"/>
      <c r="QY65" s="16"/>
      <c r="QZ65" s="16"/>
      <c r="RA65" s="16"/>
      <c r="RB65" s="16"/>
      <c r="RC65" s="16"/>
      <c r="RD65" s="16"/>
      <c r="RE65" s="16"/>
      <c r="RF65" s="16"/>
      <c r="RG65" s="16"/>
      <c r="RH65" s="16"/>
      <c r="RI65" s="16"/>
      <c r="RJ65" s="16"/>
      <c r="RK65" s="16"/>
      <c r="RL65" s="16"/>
      <c r="RM65" s="16"/>
      <c r="RN65" s="16"/>
      <c r="RO65" s="16"/>
      <c r="RP65" s="16"/>
      <c r="RQ65" s="16"/>
      <c r="RR65" s="16"/>
      <c r="RS65" s="16"/>
      <c r="RT65" s="16"/>
      <c r="RU65" s="16"/>
      <c r="RV65" s="16"/>
      <c r="RW65" s="16"/>
      <c r="RX65" s="16"/>
      <c r="RY65" s="16"/>
      <c r="RZ65" s="16"/>
      <c r="SA65" s="16"/>
      <c r="SB65" s="16"/>
      <c r="SC65" s="16"/>
      <c r="SD65" s="16"/>
      <c r="SE65" s="16"/>
      <c r="SF65" s="16"/>
      <c r="SG65" s="16"/>
      <c r="SH65" s="16"/>
      <c r="SI65" s="16"/>
      <c r="SJ65" s="16"/>
      <c r="SK65" s="16"/>
      <c r="SL65" s="16"/>
      <c r="SM65" s="16"/>
      <c r="SN65" s="16"/>
      <c r="SO65" s="16"/>
      <c r="SP65" s="16"/>
      <c r="SQ65" s="16"/>
      <c r="SR65" s="16"/>
      <c r="SS65" s="16"/>
      <c r="ST65" s="16"/>
      <c r="SU65" s="16"/>
      <c r="SV65" s="16"/>
      <c r="SW65" s="16"/>
      <c r="SX65" s="16"/>
      <c r="SY65" s="16"/>
      <c r="SZ65" s="16"/>
      <c r="TA65" s="16"/>
      <c r="TB65" s="16"/>
      <c r="TC65" s="16"/>
      <c r="TD65" s="16"/>
      <c r="TE65" s="16"/>
      <c r="TF65" s="16"/>
      <c r="TG65" s="16"/>
      <c r="TH65" s="16"/>
      <c r="TI65" s="16"/>
      <c r="TJ65" s="16"/>
      <c r="TK65" s="16"/>
      <c r="TL65" s="16"/>
      <c r="TM65" s="16"/>
      <c r="TN65" s="16"/>
      <c r="TO65" s="16"/>
      <c r="TP65" s="16"/>
      <c r="TQ65" s="16"/>
      <c r="TR65" s="16"/>
      <c r="TS65" s="16"/>
      <c r="TT65" s="16"/>
      <c r="TU65" s="16"/>
      <c r="TV65" s="16"/>
      <c r="TW65" s="16"/>
      <c r="TX65" s="16"/>
      <c r="TY65" s="16"/>
      <c r="TZ65" s="16"/>
      <c r="UA65" s="16"/>
      <c r="UB65" s="16"/>
      <c r="UC65" s="16"/>
      <c r="UD65" s="16"/>
      <c r="UE65" s="16"/>
      <c r="UF65" s="16"/>
      <c r="UG65" s="16"/>
      <c r="UH65" s="16"/>
      <c r="UI65" s="16"/>
      <c r="UJ65" s="16"/>
      <c r="UK65" s="16"/>
      <c r="UL65" s="16"/>
      <c r="UM65" s="16"/>
      <c r="UN65" s="16"/>
      <c r="UO65" s="16"/>
      <c r="UP65" s="16"/>
      <c r="UQ65" s="16"/>
      <c r="UR65" s="16"/>
      <c r="US65" s="16"/>
      <c r="UT65" s="16"/>
      <c r="UU65" s="16"/>
      <c r="UV65" s="16"/>
      <c r="UW65" s="16"/>
      <c r="UX65" s="16"/>
      <c r="UY65" s="16"/>
      <c r="UZ65" s="16"/>
      <c r="VA65" s="16"/>
      <c r="VB65" s="16"/>
      <c r="VC65" s="16"/>
      <c r="VD65" s="16"/>
      <c r="VE65" s="16"/>
      <c r="VF65" s="16"/>
      <c r="VG65" s="16"/>
      <c r="VH65" s="16"/>
      <c r="VI65" s="16"/>
      <c r="VJ65" s="16"/>
      <c r="VK65" s="16"/>
      <c r="VL65" s="16"/>
      <c r="VM65" s="16"/>
      <c r="VN65" s="16"/>
      <c r="VO65" s="16"/>
      <c r="VP65" s="16"/>
      <c r="VQ65" s="16"/>
      <c r="VR65" s="16"/>
      <c r="VS65" s="16"/>
      <c r="VT65" s="16"/>
      <c r="VU65" s="16"/>
      <c r="VV65" s="16"/>
      <c r="VW65" s="16"/>
      <c r="VX65" s="16"/>
      <c r="VY65" s="16"/>
      <c r="VZ65" s="16"/>
      <c r="WA65" s="16"/>
      <c r="WB65" s="16"/>
      <c r="WC65" s="16"/>
      <c r="WD65" s="16"/>
      <c r="WE65" s="16"/>
      <c r="WF65" s="16"/>
      <c r="WG65" s="16"/>
      <c r="WH65" s="16"/>
      <c r="WI65" s="16"/>
      <c r="WJ65" s="16"/>
      <c r="WK65" s="16"/>
      <c r="WL65" s="16"/>
      <c r="WM65" s="16"/>
      <c r="WN65" s="16"/>
      <c r="WO65" s="16"/>
      <c r="WP65" s="16"/>
      <c r="WQ65" s="16"/>
      <c r="WR65" s="16"/>
      <c r="WS65" s="16"/>
      <c r="WT65" s="16"/>
      <c r="WU65" s="16"/>
      <c r="WV65" s="16"/>
      <c r="WW65" s="16"/>
      <c r="WX65" s="16"/>
      <c r="WY65" s="16"/>
      <c r="WZ65" s="16"/>
      <c r="XA65" s="16"/>
      <c r="XB65" s="16"/>
      <c r="XC65" s="16"/>
      <c r="XD65" s="16"/>
      <c r="XE65" s="16"/>
      <c r="XF65" s="16"/>
      <c r="XG65" s="16"/>
      <c r="XH65" s="16"/>
      <c r="XI65" s="16"/>
      <c r="XJ65" s="16"/>
      <c r="XK65" s="16"/>
      <c r="XL65" s="16"/>
      <c r="XM65" s="16"/>
      <c r="XN65" s="16"/>
      <c r="XO65" s="16"/>
      <c r="XP65" s="16"/>
      <c r="XQ65" s="16"/>
      <c r="XR65" s="16"/>
      <c r="XS65" s="16"/>
      <c r="XT65" s="16"/>
      <c r="XU65" s="16"/>
      <c r="XV65" s="16"/>
      <c r="XW65" s="16"/>
      <c r="XX65" s="16"/>
      <c r="XY65" s="16"/>
      <c r="XZ65" s="16"/>
      <c r="YA65" s="16"/>
      <c r="YB65" s="16"/>
      <c r="YC65" s="16"/>
      <c r="YD65" s="16"/>
      <c r="YE65" s="16"/>
      <c r="YF65" s="16"/>
      <c r="YG65" s="16"/>
      <c r="YH65" s="16"/>
      <c r="YI65" s="16"/>
      <c r="YJ65" s="16"/>
      <c r="YK65" s="16"/>
      <c r="YL65" s="16"/>
      <c r="YM65" s="16"/>
      <c r="YN65" s="16"/>
      <c r="YO65" s="16"/>
      <c r="YP65" s="16"/>
      <c r="YQ65" s="16"/>
      <c r="YR65" s="16"/>
      <c r="YS65" s="16"/>
      <c r="YT65" s="16"/>
      <c r="YU65" s="16"/>
      <c r="YV65" s="16"/>
      <c r="YW65" s="16"/>
      <c r="YX65" s="16"/>
      <c r="YY65" s="16"/>
      <c r="YZ65" s="16"/>
      <c r="ZA65" s="16"/>
      <c r="ZB65" s="16"/>
      <c r="ZC65" s="16"/>
      <c r="ZD65" s="16"/>
      <c r="ZE65" s="16"/>
      <c r="ZF65" s="16"/>
      <c r="ZG65" s="16"/>
      <c r="ZH65" s="16"/>
      <c r="ZI65" s="16"/>
      <c r="ZJ65" s="16"/>
      <c r="ZK65" s="16"/>
      <c r="ZL65" s="16"/>
      <c r="ZM65" s="16"/>
      <c r="ZN65" s="16"/>
      <c r="ZO65" s="16"/>
      <c r="ZP65" s="16"/>
      <c r="ZQ65" s="16"/>
      <c r="ZR65" s="16"/>
      <c r="ZS65" s="16"/>
      <c r="ZT65" s="16"/>
      <c r="ZU65" s="16"/>
      <c r="ZV65" s="16"/>
      <c r="ZW65" s="16"/>
      <c r="ZX65" s="16"/>
      <c r="ZY65" s="16"/>
      <c r="ZZ65" s="16"/>
      <c r="AAA65" s="16"/>
      <c r="AAB65" s="16"/>
      <c r="AAC65" s="16"/>
      <c r="AAD65" s="16"/>
      <c r="AAE65" s="16"/>
      <c r="AAF65" s="16"/>
      <c r="AAG65" s="16"/>
      <c r="AAH65" s="16"/>
      <c r="AAI65" s="16"/>
      <c r="AAJ65" s="16"/>
      <c r="AAK65" s="16"/>
      <c r="AAL65" s="16"/>
      <c r="AAM65" s="16"/>
      <c r="AAN65" s="16"/>
      <c r="AAO65" s="16"/>
      <c r="AAP65" s="16"/>
      <c r="AAQ65" s="16"/>
      <c r="AAR65" s="16"/>
      <c r="AAS65" s="16"/>
      <c r="AAT65" s="16"/>
      <c r="AAU65" s="16"/>
      <c r="AAV65" s="16"/>
      <c r="AAW65" s="16"/>
      <c r="AAX65" s="16"/>
      <c r="AAY65" s="16"/>
      <c r="AAZ65" s="16"/>
      <c r="ABA65" s="16"/>
      <c r="ABB65" s="16"/>
      <c r="ABC65" s="16"/>
      <c r="ABD65" s="16"/>
      <c r="ABE65" s="16"/>
      <c r="ABF65" s="16"/>
      <c r="ABG65" s="16"/>
      <c r="ABH65" s="16"/>
      <c r="ABI65" s="16"/>
      <c r="ABJ65" s="16"/>
    </row>
  </sheetData>
  <mergeCells count="11">
    <mergeCell ref="B1:C1"/>
    <mergeCell ref="B65:G65"/>
    <mergeCell ref="C3:E3"/>
    <mergeCell ref="C53:G53"/>
    <mergeCell ref="C28:L28"/>
    <mergeCell ref="C29:D29"/>
    <mergeCell ref="E29:F29"/>
    <mergeCell ref="G29:H29"/>
    <mergeCell ref="I29:J29"/>
    <mergeCell ref="K29:L29"/>
    <mergeCell ref="C60:G60"/>
  </mergeCells>
  <hyperlinks>
    <hyperlink ref="A1" location="Inicio!A1" display="INICIO" xr:uid="{2100B236-FB9D-CC45-9068-480D977D3BA1}"/>
  </hyperlink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7662D-C2C7-421F-9B13-056441D8FFD7}">
  <sheetPr codeName="Sheet3"/>
  <dimension ref="A1:P80"/>
  <sheetViews>
    <sheetView showGridLines="0" topLeftCell="A67" zoomScale="55" zoomScaleNormal="55" workbookViewId="0">
      <selection activeCell="K77" sqref="K77"/>
    </sheetView>
  </sheetViews>
  <sheetFormatPr baseColWidth="10" defaultColWidth="9.08984375" defaultRowHeight="15.6"/>
  <cols>
    <col min="1" max="1" width="10.6328125" style="31" customWidth="1"/>
    <col min="2" max="2" width="79.1796875" style="31" customWidth="1"/>
    <col min="3" max="6" width="19.1796875" style="31" customWidth="1"/>
    <col min="7" max="7" width="19.54296875" style="31" bestFit="1" customWidth="1"/>
    <col min="8" max="8" width="41.36328125" style="31" bestFit="1" customWidth="1"/>
    <col min="9" max="9" width="34.6328125" style="31" customWidth="1"/>
    <col min="10" max="12" width="19.1796875" style="31" customWidth="1"/>
    <col min="13" max="16384" width="9.08984375" style="31"/>
  </cols>
  <sheetData>
    <row r="1" spans="1:12" s="16" customFormat="1" ht="49.95" customHeight="1">
      <c r="A1" s="63" t="s">
        <v>299</v>
      </c>
      <c r="B1" s="62" t="s">
        <v>301</v>
      </c>
      <c r="H1" s="31"/>
      <c r="I1" s="31"/>
      <c r="J1" s="31"/>
      <c r="K1" s="31"/>
      <c r="L1" s="31"/>
    </row>
    <row r="2" spans="1:12" ht="27" customHeight="1"/>
    <row r="3" spans="1:12" ht="21.6" thickBot="1">
      <c r="C3" s="158" t="s">
        <v>0</v>
      </c>
      <c r="D3" s="158"/>
      <c r="E3" s="158"/>
    </row>
    <row r="4" spans="1:12" ht="43.2" customHeight="1" thickTop="1" thickBot="1">
      <c r="B4" s="38" t="s">
        <v>48</v>
      </c>
      <c r="C4" s="119">
        <v>46022</v>
      </c>
      <c r="D4" s="19" t="s">
        <v>256</v>
      </c>
      <c r="E4" s="19" t="s">
        <v>14</v>
      </c>
    </row>
    <row r="5" spans="1:12" ht="37.950000000000003" customHeight="1" thickTop="1" thickBot="1">
      <c r="B5" s="21" t="s">
        <v>49</v>
      </c>
      <c r="C5" s="22">
        <v>87314</v>
      </c>
      <c r="D5" s="23">
        <v>86205</v>
      </c>
      <c r="E5" s="109">
        <v>1.2864683023026506</v>
      </c>
      <c r="F5" s="138" t="s">
        <v>327</v>
      </c>
      <c r="G5" s="139"/>
      <c r="H5" s="139"/>
      <c r="I5" s="139"/>
    </row>
    <row r="6" spans="1:12" ht="37.950000000000003" customHeight="1" thickTop="1" thickBot="1">
      <c r="B6" s="35" t="s">
        <v>50</v>
      </c>
      <c r="C6" s="25">
        <v>291</v>
      </c>
      <c r="D6" s="26">
        <v>291</v>
      </c>
      <c r="E6" s="128" t="s">
        <v>247</v>
      </c>
      <c r="F6" s="39"/>
    </row>
    <row r="7" spans="1:12" ht="37.950000000000003" customHeight="1" thickTop="1" thickBot="1">
      <c r="B7" s="35" t="s">
        <v>51</v>
      </c>
      <c r="C7" s="25">
        <v>1024</v>
      </c>
      <c r="D7" s="26">
        <v>1243</v>
      </c>
      <c r="E7" s="85">
        <v>-17.618664521319399</v>
      </c>
      <c r="F7" s="39"/>
    </row>
    <row r="8" spans="1:12" ht="37.950000000000003" customHeight="1" thickTop="1" thickBot="1">
      <c r="B8" s="35" t="s">
        <v>52</v>
      </c>
      <c r="C8" s="25">
        <v>494</v>
      </c>
      <c r="D8" s="26">
        <v>642</v>
      </c>
      <c r="E8" s="85">
        <v>-23.052959501557631</v>
      </c>
      <c r="F8" s="39"/>
    </row>
    <row r="9" spans="1:12" ht="37.950000000000003" customHeight="1" thickTop="1" thickBot="1">
      <c r="B9" s="35" t="s">
        <v>53</v>
      </c>
      <c r="C9" s="25">
        <v>43022</v>
      </c>
      <c r="D9" s="26">
        <v>41063</v>
      </c>
      <c r="E9" s="85">
        <v>4.7707181647712051</v>
      </c>
      <c r="F9" s="39"/>
    </row>
    <row r="10" spans="1:12" ht="37.950000000000003" customHeight="1" thickTop="1" thickBot="1">
      <c r="B10" s="35" t="s">
        <v>54</v>
      </c>
      <c r="C10" s="25">
        <v>8484</v>
      </c>
      <c r="D10" s="26">
        <v>6983</v>
      </c>
      <c r="E10" s="85">
        <v>21.495059430044392</v>
      </c>
      <c r="F10" s="39"/>
    </row>
    <row r="11" spans="1:12" ht="37.950000000000003" customHeight="1" thickTop="1" thickBot="1">
      <c r="B11" s="35" t="s">
        <v>55</v>
      </c>
      <c r="C11" s="25">
        <v>1482</v>
      </c>
      <c r="D11" s="26">
        <v>1481</v>
      </c>
      <c r="E11" s="85">
        <v>6.7521944632005407E-2</v>
      </c>
      <c r="F11" s="39"/>
    </row>
    <row r="12" spans="1:12" ht="37.950000000000003" customHeight="1" thickTop="1" thickBot="1">
      <c r="B12" s="35" t="s">
        <v>56</v>
      </c>
      <c r="C12" s="25">
        <v>32517</v>
      </c>
      <c r="D12" s="26">
        <v>34502</v>
      </c>
      <c r="E12" s="85">
        <v>-5.7532896643672826</v>
      </c>
      <c r="F12" s="39"/>
    </row>
    <row r="13" spans="1:12" ht="37.950000000000003" customHeight="1" thickTop="1" thickBot="1">
      <c r="B13" s="21" t="s">
        <v>57</v>
      </c>
      <c r="C13" s="22">
        <v>83567</v>
      </c>
      <c r="D13" s="23">
        <v>75363</v>
      </c>
      <c r="E13" s="109">
        <v>10.885978530578665</v>
      </c>
      <c r="F13" s="39"/>
    </row>
    <row r="14" spans="1:12" ht="37.950000000000003" customHeight="1" thickTop="1" thickBot="1">
      <c r="B14" s="35" t="s">
        <v>58</v>
      </c>
      <c r="C14" s="25">
        <v>18717</v>
      </c>
      <c r="D14" s="26">
        <v>17712</v>
      </c>
      <c r="E14" s="85">
        <v>5.674119241192412</v>
      </c>
      <c r="F14" s="39"/>
    </row>
    <row r="15" spans="1:12" ht="37.950000000000003" customHeight="1" thickTop="1" thickBot="1">
      <c r="B15" s="35" t="s">
        <v>59</v>
      </c>
      <c r="C15" s="25">
        <v>2535</v>
      </c>
      <c r="D15" s="26">
        <v>2919</v>
      </c>
      <c r="E15" s="85">
        <v>-13.1551901336074</v>
      </c>
      <c r="F15" s="39"/>
    </row>
    <row r="16" spans="1:12" ht="37.950000000000003" customHeight="1" thickTop="1" thickBot="1">
      <c r="B16" s="35" t="s">
        <v>60</v>
      </c>
      <c r="C16" s="25">
        <v>57751</v>
      </c>
      <c r="D16" s="26">
        <v>51179</v>
      </c>
      <c r="E16" s="85">
        <v>12.841204400242287</v>
      </c>
      <c r="F16" s="39"/>
    </row>
    <row r="17" spans="2:6" ht="37.950000000000003" customHeight="1" thickTop="1" thickBot="1">
      <c r="B17" s="35" t="s">
        <v>257</v>
      </c>
      <c r="C17" s="25">
        <v>2</v>
      </c>
      <c r="D17" s="26">
        <v>2</v>
      </c>
      <c r="E17" s="85" t="s">
        <v>247</v>
      </c>
      <c r="F17" s="39"/>
    </row>
    <row r="18" spans="2:6" ht="37.950000000000003" customHeight="1" thickTop="1" thickBot="1">
      <c r="B18" s="35" t="s">
        <v>61</v>
      </c>
      <c r="C18" s="25">
        <v>4562</v>
      </c>
      <c r="D18" s="26">
        <v>3551</v>
      </c>
      <c r="E18" s="85">
        <v>28.470853280765979</v>
      </c>
      <c r="F18" s="39"/>
    </row>
    <row r="19" spans="2:6" ht="27" thickTop="1" thickBot="1">
      <c r="B19" s="21" t="s">
        <v>62</v>
      </c>
      <c r="C19" s="22">
        <v>170881</v>
      </c>
      <c r="D19" s="23">
        <v>161568</v>
      </c>
      <c r="E19" s="109">
        <v>5.7641364626658742</v>
      </c>
      <c r="F19" s="39"/>
    </row>
    <row r="20" spans="2:6" ht="21.75" customHeight="1" thickTop="1" thickBot="1">
      <c r="B20" s="130"/>
      <c r="C20" s="131"/>
      <c r="D20" s="131"/>
      <c r="E20" s="132"/>
      <c r="F20" s="39"/>
    </row>
    <row r="21" spans="2:6" ht="21.75" customHeight="1" thickTop="1" thickBot="1">
      <c r="B21" s="21" t="s">
        <v>63</v>
      </c>
      <c r="C21" s="22">
        <v>104690</v>
      </c>
      <c r="D21" s="23">
        <v>96912</v>
      </c>
      <c r="E21" s="129">
        <v>8.0299999999999994</v>
      </c>
      <c r="F21" s="39"/>
    </row>
    <row r="22" spans="2:6" ht="27.75" customHeight="1" thickTop="1" thickBot="1">
      <c r="B22" s="130"/>
      <c r="C22" s="133"/>
      <c r="D22" s="133"/>
      <c r="E22" s="132"/>
      <c r="F22" s="39"/>
    </row>
    <row r="23" spans="2:6" ht="37.950000000000003" customHeight="1" thickTop="1" thickBot="1">
      <c r="B23" s="21" t="s">
        <v>64</v>
      </c>
      <c r="C23" s="22">
        <v>47501</v>
      </c>
      <c r="D23" s="23">
        <v>45012</v>
      </c>
      <c r="E23" s="23">
        <v>8.0258378735347531</v>
      </c>
      <c r="F23" s="39"/>
    </row>
    <row r="24" spans="2:6" ht="37.950000000000003" customHeight="1" thickTop="1" thickBot="1">
      <c r="B24" s="35" t="s">
        <v>65</v>
      </c>
      <c r="C24" s="25">
        <v>27</v>
      </c>
      <c r="D24" s="26">
        <v>27</v>
      </c>
      <c r="E24" s="85" t="s">
        <v>242</v>
      </c>
      <c r="F24" s="39"/>
    </row>
    <row r="25" spans="2:6" ht="37.950000000000003" customHeight="1" thickTop="1" thickBot="1">
      <c r="B25" s="35" t="s">
        <v>66</v>
      </c>
      <c r="C25" s="25">
        <v>29737</v>
      </c>
      <c r="D25" s="26">
        <v>27930</v>
      </c>
      <c r="E25" s="85" t="s">
        <v>247</v>
      </c>
      <c r="F25" s="39"/>
    </row>
    <row r="26" spans="2:6" ht="37.950000000000003" customHeight="1" thickTop="1" thickBot="1">
      <c r="B26" s="35" t="s">
        <v>67</v>
      </c>
      <c r="C26" s="25">
        <v>2070</v>
      </c>
      <c r="D26" s="26">
        <v>2124</v>
      </c>
      <c r="E26" s="85">
        <v>6.4697457930540629</v>
      </c>
      <c r="F26" s="39"/>
    </row>
    <row r="27" spans="2:6" ht="37.950000000000003" customHeight="1" thickTop="1" thickBot="1">
      <c r="B27" s="35" t="s">
        <v>68</v>
      </c>
      <c r="C27" s="25">
        <v>15667</v>
      </c>
      <c r="D27" s="26">
        <v>14931</v>
      </c>
      <c r="E27" s="85">
        <v>-2.5423728813559325</v>
      </c>
      <c r="F27" s="39"/>
    </row>
    <row r="28" spans="2:6" ht="37.950000000000003" customHeight="1" thickTop="1" thickBot="1">
      <c r="B28" s="21" t="s">
        <v>69</v>
      </c>
      <c r="C28" s="22">
        <v>18690</v>
      </c>
      <c r="D28" s="23">
        <v>19644</v>
      </c>
      <c r="E28" s="23">
        <v>4.9293416382023976</v>
      </c>
      <c r="F28" s="39"/>
    </row>
    <row r="29" spans="2:6" ht="37.950000000000003" customHeight="1" thickTop="1" thickBot="1">
      <c r="B29" s="35" t="s">
        <v>70</v>
      </c>
      <c r="C29" s="25">
        <v>30</v>
      </c>
      <c r="D29" s="26">
        <v>43</v>
      </c>
      <c r="E29" s="85">
        <v>-4.8564447159437991</v>
      </c>
      <c r="F29" s="39"/>
    </row>
    <row r="30" spans="2:6" ht="37.950000000000003" customHeight="1" thickTop="1" thickBot="1">
      <c r="B30" s="35" t="s">
        <v>71</v>
      </c>
      <c r="C30" s="25">
        <v>9495</v>
      </c>
      <c r="D30" s="26">
        <v>12628</v>
      </c>
      <c r="E30" s="85">
        <v>-24.809946151409566</v>
      </c>
      <c r="F30" s="39"/>
    </row>
    <row r="31" spans="2:6" ht="37.950000000000003" customHeight="1" thickTop="1" thickBot="1">
      <c r="B31" s="35" t="s">
        <v>72</v>
      </c>
      <c r="C31" s="25">
        <v>548</v>
      </c>
      <c r="D31" s="26">
        <v>432</v>
      </c>
      <c r="E31" s="85">
        <v>26.851851851851855</v>
      </c>
      <c r="F31" s="39"/>
    </row>
    <row r="32" spans="2:6" ht="37.950000000000003" customHeight="1" thickTop="1" thickBot="1">
      <c r="B32" s="35" t="s">
        <v>73</v>
      </c>
      <c r="C32" s="25">
        <v>8617</v>
      </c>
      <c r="D32" s="26">
        <v>6541</v>
      </c>
      <c r="E32" s="85">
        <v>5.7641364626658742</v>
      </c>
      <c r="F32" s="39"/>
    </row>
    <row r="33" spans="2:12" ht="37.950000000000003" customHeight="1" thickTop="1" thickBot="1">
      <c r="B33" s="21" t="s">
        <v>74</v>
      </c>
      <c r="C33" s="22">
        <v>170881</v>
      </c>
      <c r="D33" s="23">
        <v>161568</v>
      </c>
      <c r="E33" s="23" t="s">
        <v>242</v>
      </c>
      <c r="F33" s="39"/>
      <c r="H33" s="120"/>
      <c r="I33" s="120"/>
      <c r="J33" s="120"/>
      <c r="K33" s="120"/>
    </row>
    <row r="34" spans="2:12" ht="16.2" thickTop="1"/>
    <row r="36" spans="2:12" ht="21.6" thickBot="1">
      <c r="L36" s="120"/>
    </row>
    <row r="37" spans="2:12" ht="22.2" thickTop="1" thickBot="1">
      <c r="B37" s="51"/>
      <c r="C37" s="120" t="s">
        <v>0</v>
      </c>
      <c r="D37" s="120"/>
      <c r="E37" s="120"/>
      <c r="F37" s="120"/>
      <c r="G37" s="120"/>
    </row>
    <row r="38" spans="2:12" ht="49.95" customHeight="1" thickTop="1" thickBot="1">
      <c r="B38" s="69" t="s">
        <v>75</v>
      </c>
      <c r="C38" s="159" t="s">
        <v>150</v>
      </c>
      <c r="D38" s="160"/>
      <c r="E38" s="159" t="s">
        <v>151</v>
      </c>
      <c r="F38" s="160"/>
      <c r="G38" s="159" t="s">
        <v>203</v>
      </c>
      <c r="H38" s="160"/>
      <c r="I38" s="134" t="s">
        <v>254</v>
      </c>
      <c r="J38" s="135"/>
      <c r="K38" s="159" t="s">
        <v>8</v>
      </c>
      <c r="L38" s="160"/>
    </row>
    <row r="39" spans="2:12" ht="49.95" customHeight="1" thickTop="1" thickBot="1">
      <c r="B39" s="50"/>
      <c r="C39" s="119">
        <v>46022</v>
      </c>
      <c r="D39" s="19" t="s">
        <v>256</v>
      </c>
      <c r="E39" s="119">
        <v>46022</v>
      </c>
      <c r="F39" s="19" t="s">
        <v>256</v>
      </c>
      <c r="G39" s="119">
        <v>46022</v>
      </c>
      <c r="H39" s="19" t="s">
        <v>256</v>
      </c>
      <c r="I39" s="119">
        <v>46022</v>
      </c>
      <c r="J39" s="19" t="s">
        <v>256</v>
      </c>
      <c r="K39" s="119">
        <v>46022</v>
      </c>
      <c r="L39" s="19" t="s">
        <v>256</v>
      </c>
    </row>
    <row r="40" spans="2:12" ht="28.2" customHeight="1" thickTop="1" thickBot="1">
      <c r="B40" s="125" t="s">
        <v>76</v>
      </c>
      <c r="C40" s="126"/>
      <c r="D40" s="126"/>
      <c r="E40" s="126"/>
      <c r="F40" s="126"/>
      <c r="G40" s="126"/>
      <c r="H40" s="126"/>
      <c r="I40" s="126"/>
      <c r="J40" s="126"/>
      <c r="K40" s="126"/>
      <c r="L40" s="126"/>
    </row>
    <row r="41" spans="2:12" ht="49.95" customHeight="1" thickTop="1" thickBot="1">
      <c r="B41" s="35" t="s">
        <v>77</v>
      </c>
      <c r="C41" s="33">
        <v>57285</v>
      </c>
      <c r="D41" s="34">
        <v>55089</v>
      </c>
      <c r="E41" s="33">
        <v>25734</v>
      </c>
      <c r="F41" s="34">
        <v>24846</v>
      </c>
      <c r="G41" s="33">
        <f>87144-SUM(G42:G44)</f>
        <v>19555</v>
      </c>
      <c r="H41" s="34">
        <v>21948</v>
      </c>
      <c r="I41" s="33">
        <v>718</v>
      </c>
      <c r="J41" s="34">
        <v>61</v>
      </c>
      <c r="K41" s="33">
        <f t="shared" ref="K41:L45" si="0">C41+E41+G41+I41</f>
        <v>103292</v>
      </c>
      <c r="L41" s="34">
        <f t="shared" si="0"/>
        <v>101944</v>
      </c>
    </row>
    <row r="42" spans="2:12" ht="49.95" customHeight="1" thickTop="1" thickBot="1">
      <c r="B42" s="35" t="s">
        <v>50</v>
      </c>
      <c r="C42" s="33">
        <v>0</v>
      </c>
      <c r="D42" s="34">
        <v>0</v>
      </c>
      <c r="E42" s="33">
        <v>0</v>
      </c>
      <c r="F42" s="34">
        <v>0</v>
      </c>
      <c r="G42" s="33">
        <v>291</v>
      </c>
      <c r="H42" s="34">
        <v>291</v>
      </c>
      <c r="I42" s="37">
        <v>0</v>
      </c>
      <c r="J42" s="70">
        <v>0</v>
      </c>
      <c r="K42" s="33">
        <f t="shared" si="0"/>
        <v>291</v>
      </c>
      <c r="L42" s="34">
        <f t="shared" si="0"/>
        <v>291</v>
      </c>
    </row>
    <row r="43" spans="2:12" ht="49.95" customHeight="1" thickTop="1" thickBot="1">
      <c r="B43" s="35" t="s">
        <v>78</v>
      </c>
      <c r="C43" s="33">
        <v>0</v>
      </c>
      <c r="D43" s="34">
        <v>0</v>
      </c>
      <c r="E43" s="33">
        <v>0</v>
      </c>
      <c r="F43" s="34">
        <v>0</v>
      </c>
      <c r="G43" s="33">
        <v>8484</v>
      </c>
      <c r="H43" s="34">
        <v>6983</v>
      </c>
      <c r="I43" s="33">
        <v>0</v>
      </c>
      <c r="J43" s="34">
        <v>0</v>
      </c>
      <c r="K43" s="33">
        <f t="shared" si="0"/>
        <v>8484</v>
      </c>
      <c r="L43" s="34">
        <f t="shared" si="0"/>
        <v>6983</v>
      </c>
    </row>
    <row r="44" spans="2:12" ht="49.95" customHeight="1" thickTop="1" thickBot="1">
      <c r="B44" s="35" t="s">
        <v>79</v>
      </c>
      <c r="C44" s="33">
        <v>0</v>
      </c>
      <c r="D44" s="34">
        <v>0</v>
      </c>
      <c r="E44" s="33">
        <v>0</v>
      </c>
      <c r="F44" s="34">
        <v>0</v>
      </c>
      <c r="G44" s="33">
        <v>58814</v>
      </c>
      <c r="H44" s="34">
        <v>52350</v>
      </c>
      <c r="I44" s="37">
        <v>0</v>
      </c>
      <c r="J44" s="70">
        <v>0</v>
      </c>
      <c r="K44" s="33">
        <f t="shared" si="0"/>
        <v>58814</v>
      </c>
      <c r="L44" s="34">
        <f t="shared" si="0"/>
        <v>52350</v>
      </c>
    </row>
    <row r="45" spans="2:12" ht="49.95" customHeight="1" thickTop="1" thickBot="1">
      <c r="B45" s="21" t="s">
        <v>80</v>
      </c>
      <c r="C45" s="36">
        <f t="shared" ref="C45:G45" si="1">SUM(C41:C44)</f>
        <v>57285</v>
      </c>
      <c r="D45" s="37">
        <f t="shared" si="1"/>
        <v>55089</v>
      </c>
      <c r="E45" s="36">
        <f t="shared" si="1"/>
        <v>25734</v>
      </c>
      <c r="F45" s="37">
        <f t="shared" si="1"/>
        <v>24846</v>
      </c>
      <c r="G45" s="36">
        <f t="shared" si="1"/>
        <v>87144</v>
      </c>
      <c r="H45" s="37">
        <f>SUM(H41:H44)</f>
        <v>81572</v>
      </c>
      <c r="I45" s="36">
        <f>SUM(I41:I44)</f>
        <v>718</v>
      </c>
      <c r="J45" s="37">
        <f>SUM(J41:J44)</f>
        <v>61</v>
      </c>
      <c r="K45" s="36">
        <f t="shared" si="0"/>
        <v>170881</v>
      </c>
      <c r="L45" s="37">
        <f t="shared" si="0"/>
        <v>161568</v>
      </c>
    </row>
    <row r="46" spans="2:12" ht="28.2" customHeight="1" thickTop="1" thickBot="1">
      <c r="B46" s="121" t="s">
        <v>81</v>
      </c>
      <c r="C46" s="122"/>
      <c r="D46" s="122"/>
      <c r="E46" s="122"/>
      <c r="F46" s="122"/>
      <c r="G46" s="122"/>
      <c r="H46" s="122"/>
      <c r="I46" s="122"/>
      <c r="J46" s="122"/>
      <c r="K46" s="122"/>
      <c r="L46" s="122"/>
    </row>
    <row r="47" spans="2:12" ht="49.95" customHeight="1" thickTop="1" thickBot="1">
      <c r="B47" s="35" t="s">
        <v>82</v>
      </c>
      <c r="C47" s="33">
        <f>29056-C48</f>
        <v>12251</v>
      </c>
      <c r="D47" s="34">
        <v>9504</v>
      </c>
      <c r="E47" s="33">
        <f>7444-E48</f>
        <v>5774</v>
      </c>
      <c r="F47" s="34">
        <v>6395</v>
      </c>
      <c r="G47" s="33">
        <f>29301-G48</f>
        <v>8544</v>
      </c>
      <c r="H47" s="34">
        <v>7825</v>
      </c>
      <c r="I47" s="33">
        <f>391-I48</f>
        <v>391</v>
      </c>
      <c r="J47" s="34">
        <v>373</v>
      </c>
      <c r="K47" s="33">
        <f>C47+E47+G47+I47</f>
        <v>26960</v>
      </c>
      <c r="L47" s="34">
        <f>D47+F47+H47+J47</f>
        <v>24097</v>
      </c>
    </row>
    <row r="48" spans="2:12" ht="49.95" customHeight="1" thickTop="1" thickBot="1">
      <c r="B48" s="35" t="s">
        <v>83</v>
      </c>
      <c r="C48" s="33">
        <v>16805</v>
      </c>
      <c r="D48" s="34">
        <v>18190</v>
      </c>
      <c r="E48" s="33">
        <v>1670</v>
      </c>
      <c r="F48" s="34">
        <v>2154</v>
      </c>
      <c r="G48" s="33">
        <v>20757</v>
      </c>
      <c r="H48" s="34">
        <v>20214</v>
      </c>
      <c r="I48" s="37">
        <v>0</v>
      </c>
      <c r="J48" s="70">
        <v>0</v>
      </c>
      <c r="K48" s="33">
        <f>C48+E48+G48+I48</f>
        <v>39232</v>
      </c>
      <c r="L48" s="34">
        <f>D48+F48+H48+J48</f>
        <v>40558</v>
      </c>
    </row>
    <row r="49" spans="2:12" ht="49.95" customHeight="1" thickTop="1" thickBot="1">
      <c r="B49" s="21" t="s">
        <v>84</v>
      </c>
      <c r="C49" s="36">
        <f>SUM(C47:C48)</f>
        <v>29056</v>
      </c>
      <c r="D49" s="37">
        <f>SUM(D47:D48)</f>
        <v>27694</v>
      </c>
      <c r="E49" s="36">
        <f t="shared" ref="E49:G49" si="2">SUM(E47:E48)</f>
        <v>7444</v>
      </c>
      <c r="F49" s="37">
        <f t="shared" si="2"/>
        <v>8549</v>
      </c>
      <c r="G49" s="36">
        <f t="shared" si="2"/>
        <v>29301</v>
      </c>
      <c r="H49" s="37">
        <f>SUM(H47:H48)</f>
        <v>28039</v>
      </c>
      <c r="I49" s="36">
        <f>SUM(I47:I48)</f>
        <v>391</v>
      </c>
      <c r="J49" s="37">
        <f>SUM(J47:J48)</f>
        <v>373</v>
      </c>
      <c r="K49" s="36">
        <f>SUM(K47:K48)</f>
        <v>66192</v>
      </c>
      <c r="L49" s="37">
        <f>SUM(L47:L48)</f>
        <v>64655</v>
      </c>
    </row>
    <row r="50" spans="2:12" ht="19.2" thickTop="1" thickBot="1">
      <c r="B50" s="51"/>
      <c r="C50" s="127"/>
      <c r="D50" s="127"/>
      <c r="E50" s="127"/>
      <c r="F50" s="127"/>
      <c r="G50" s="127"/>
    </row>
    <row r="51" spans="2:12" ht="16.2" thickTop="1">
      <c r="B51" s="16"/>
      <c r="C51" s="3"/>
      <c r="D51" s="3"/>
      <c r="E51" s="3"/>
      <c r="F51" s="3"/>
      <c r="G51" s="3"/>
    </row>
    <row r="53" spans="2:12" ht="49.95" customHeight="1" thickBot="1">
      <c r="B53" s="38" t="s">
        <v>326</v>
      </c>
      <c r="C53" s="16"/>
    </row>
    <row r="54" spans="2:12" ht="49.95" customHeight="1" thickTop="1" thickBot="1">
      <c r="B54" s="38" t="s">
        <v>76</v>
      </c>
      <c r="C54" s="19" t="s">
        <v>85</v>
      </c>
    </row>
    <row r="55" spans="2:12" ht="49.95" customHeight="1" thickTop="1" thickBot="1">
      <c r="B55" s="24" t="s">
        <v>86</v>
      </c>
      <c r="C55" s="83">
        <v>0.39600000000000002</v>
      </c>
    </row>
    <row r="56" spans="2:12" ht="49.95" customHeight="1" thickTop="1" thickBot="1">
      <c r="B56" s="24" t="s">
        <v>87</v>
      </c>
      <c r="C56" s="83">
        <v>0.252</v>
      </c>
    </row>
    <row r="57" spans="2:12" ht="49.95" customHeight="1" thickTop="1" thickBot="1">
      <c r="B57" s="24" t="s">
        <v>58</v>
      </c>
      <c r="C57" s="83">
        <v>0.11</v>
      </c>
    </row>
    <row r="58" spans="2:12" ht="49.95" customHeight="1" thickTop="1" thickBot="1">
      <c r="B58" s="24" t="s">
        <v>88</v>
      </c>
      <c r="C58" s="83">
        <v>0.19</v>
      </c>
    </row>
    <row r="59" spans="2:12" ht="49.95" customHeight="1" thickTop="1" thickBot="1">
      <c r="B59" s="24" t="s">
        <v>89</v>
      </c>
      <c r="C59" s="83">
        <v>2.7E-2</v>
      </c>
      <c r="E59" s="12"/>
      <c r="F59" s="4"/>
    </row>
    <row r="60" spans="2:12" ht="49.95" customHeight="1" thickTop="1" thickBot="1">
      <c r="B60" s="24" t="s">
        <v>90</v>
      </c>
      <c r="C60" s="83">
        <v>2.5000000000000001E-2</v>
      </c>
      <c r="E60" s="16"/>
      <c r="F60" s="3"/>
    </row>
    <row r="61" spans="2:12" ht="49.95" customHeight="1" thickTop="1" thickBot="1">
      <c r="B61" s="16"/>
      <c r="C61" s="3"/>
    </row>
    <row r="62" spans="2:12" ht="49.95" customHeight="1" thickTop="1" thickBot="1">
      <c r="B62" s="38" t="s">
        <v>81</v>
      </c>
      <c r="C62" s="19" t="s">
        <v>85</v>
      </c>
    </row>
    <row r="63" spans="2:12" ht="49.95" customHeight="1" thickTop="1" thickBot="1">
      <c r="B63" s="24" t="s">
        <v>91</v>
      </c>
      <c r="C63" s="83">
        <v>0.61299999999999999</v>
      </c>
    </row>
    <row r="64" spans="2:12" ht="49.95" customHeight="1" thickTop="1" thickBot="1">
      <c r="B64" s="24" t="s">
        <v>92</v>
      </c>
      <c r="C64" s="83">
        <v>0.23</v>
      </c>
      <c r="J64" s="16"/>
      <c r="K64" s="16"/>
    </row>
    <row r="65" spans="1:16" ht="49.95" customHeight="1" thickTop="1" thickBot="1">
      <c r="B65" s="24" t="s">
        <v>88</v>
      </c>
      <c r="C65" s="83">
        <v>9.1999999999999998E-2</v>
      </c>
      <c r="H65" s="16"/>
      <c r="I65" s="16"/>
      <c r="J65" s="16"/>
      <c r="K65" s="16"/>
    </row>
    <row r="66" spans="1:16" ht="49.95" customHeight="1" thickTop="1" thickBot="1">
      <c r="B66" s="24" t="s">
        <v>90</v>
      </c>
      <c r="C66" s="83">
        <v>6.6000000000000003E-2</v>
      </c>
      <c r="H66" s="16"/>
      <c r="I66" s="16"/>
      <c r="J66" s="16"/>
      <c r="K66" s="16"/>
    </row>
    <row r="67" spans="1:16" ht="49.95" customHeight="1" thickTop="1">
      <c r="H67" s="16"/>
      <c r="I67" s="16"/>
      <c r="J67" s="16"/>
      <c r="K67" s="16"/>
      <c r="L67" s="16"/>
    </row>
    <row r="68" spans="1:16" ht="45" customHeight="1" thickBot="1">
      <c r="A68" s="16"/>
      <c r="C68" s="153" t="s">
        <v>0</v>
      </c>
      <c r="D68" s="153"/>
      <c r="E68" s="153"/>
      <c r="F68" s="153"/>
      <c r="G68" s="153"/>
      <c r="H68" s="16"/>
      <c r="I68" s="16"/>
      <c r="J68" s="16"/>
      <c r="K68" s="16"/>
      <c r="L68" s="16"/>
      <c r="M68" s="16"/>
      <c r="N68" s="16"/>
      <c r="O68" s="16"/>
      <c r="P68" s="16"/>
    </row>
    <row r="69" spans="1:16" ht="55.2" customHeight="1" thickTop="1" thickBot="1">
      <c r="A69" s="16"/>
      <c r="B69" s="38" t="s">
        <v>100</v>
      </c>
      <c r="C69" s="19">
        <v>2021</v>
      </c>
      <c r="D69" s="19">
        <v>2022</v>
      </c>
      <c r="E69" s="19">
        <v>2023</v>
      </c>
      <c r="F69" s="19">
        <v>2024</v>
      </c>
      <c r="G69" s="19">
        <v>2025</v>
      </c>
      <c r="H69" s="16"/>
      <c r="I69" s="16"/>
      <c r="J69" s="16"/>
      <c r="K69" s="16"/>
      <c r="L69" s="16"/>
      <c r="M69" s="16"/>
      <c r="N69" s="16"/>
      <c r="O69" s="16"/>
      <c r="P69" s="16"/>
    </row>
    <row r="70" spans="1:16" ht="55.2" customHeight="1" thickTop="1" thickBot="1">
      <c r="A70" s="16"/>
      <c r="B70" s="27" t="s">
        <v>101</v>
      </c>
      <c r="C70" s="26">
        <f>25493+1854</f>
        <v>27347</v>
      </c>
      <c r="D70" s="26">
        <v>21489</v>
      </c>
      <c r="E70" s="26">
        <v>28678</v>
      </c>
      <c r="F70" s="26">
        <v>30054</v>
      </c>
      <c r="G70" s="25">
        <v>31807</v>
      </c>
      <c r="H70" s="136"/>
      <c r="I70" s="136"/>
      <c r="J70" s="16"/>
      <c r="K70" s="16"/>
      <c r="L70" s="16"/>
      <c r="M70" s="16"/>
      <c r="N70" s="16"/>
      <c r="O70" s="16"/>
      <c r="P70" s="16"/>
    </row>
    <row r="71" spans="1:16" ht="55.2" customHeight="1" thickTop="1" thickBot="1">
      <c r="A71" s="16"/>
      <c r="B71" s="27" t="s">
        <v>102</v>
      </c>
      <c r="C71" s="26">
        <v>14620</v>
      </c>
      <c r="D71" s="26">
        <v>17396</v>
      </c>
      <c r="E71" s="26">
        <v>5680</v>
      </c>
      <c r="F71" s="26">
        <v>12628</v>
      </c>
      <c r="G71" s="25">
        <v>9495</v>
      </c>
      <c r="J71" s="16"/>
      <c r="K71" s="16"/>
      <c r="L71" s="16"/>
      <c r="M71" s="16"/>
      <c r="N71" s="16"/>
      <c r="O71" s="16"/>
      <c r="P71" s="16"/>
    </row>
    <row r="72" spans="1:16" ht="55.2" customHeight="1" thickTop="1">
      <c r="A72" s="16"/>
      <c r="B72" s="54" t="s">
        <v>103</v>
      </c>
      <c r="C72" s="55">
        <f t="shared" ref="C72:G72" si="3">SUM(C70:C71)</f>
        <v>41967</v>
      </c>
      <c r="D72" s="55">
        <f t="shared" si="3"/>
        <v>38885</v>
      </c>
      <c r="E72" s="55">
        <f t="shared" si="3"/>
        <v>34358</v>
      </c>
      <c r="F72" s="55">
        <f t="shared" si="3"/>
        <v>42682</v>
      </c>
      <c r="G72" s="56">
        <f t="shared" si="3"/>
        <v>41302</v>
      </c>
      <c r="J72" s="16"/>
      <c r="K72" s="16"/>
      <c r="L72" s="16"/>
      <c r="M72" s="16"/>
      <c r="N72" s="16"/>
      <c r="O72" s="16"/>
      <c r="P72" s="16"/>
    </row>
    <row r="73" spans="1:16" ht="45" customHeight="1">
      <c r="A73" s="16"/>
      <c r="B73" s="164"/>
      <c r="C73" s="164"/>
      <c r="D73" s="164"/>
      <c r="E73" s="164"/>
      <c r="F73" s="164"/>
      <c r="G73" s="164"/>
      <c r="J73" s="16"/>
      <c r="K73" s="16"/>
      <c r="L73" s="16"/>
      <c r="M73" s="16"/>
      <c r="N73" s="16"/>
      <c r="O73" s="16"/>
      <c r="P73" s="16"/>
    </row>
    <row r="74" spans="1:16" ht="45" customHeight="1" thickBot="1">
      <c r="A74" s="16"/>
      <c r="C74" s="136" t="s">
        <v>0</v>
      </c>
      <c r="D74" s="136"/>
      <c r="E74" s="136"/>
      <c r="F74" s="136"/>
      <c r="G74" s="136"/>
      <c r="J74" s="16"/>
      <c r="K74" s="16"/>
      <c r="L74" s="16"/>
      <c r="M74" s="16"/>
      <c r="N74" s="16"/>
      <c r="O74" s="16"/>
      <c r="P74" s="16"/>
    </row>
    <row r="75" spans="1:16" ht="55.2" customHeight="1" thickTop="1" thickBot="1">
      <c r="A75" s="16"/>
      <c r="B75" s="2"/>
      <c r="C75" s="57" t="s">
        <v>104</v>
      </c>
      <c r="D75" s="161" t="s">
        <v>105</v>
      </c>
      <c r="E75" s="162"/>
      <c r="F75" s="162"/>
      <c r="G75" s="162"/>
      <c r="H75" s="162"/>
      <c r="I75" s="163"/>
      <c r="J75" s="16"/>
      <c r="K75" s="16"/>
      <c r="L75" s="16"/>
      <c r="M75" s="16"/>
      <c r="N75" s="16"/>
      <c r="O75" s="16"/>
      <c r="P75" s="16"/>
    </row>
    <row r="76" spans="1:16" s="16" customFormat="1" ht="55.2" customHeight="1" thickTop="1" thickBot="1">
      <c r="B76" s="38" t="s">
        <v>106</v>
      </c>
      <c r="C76" s="19">
        <v>2026</v>
      </c>
      <c r="D76" s="19">
        <f>C76+1</f>
        <v>2027</v>
      </c>
      <c r="E76" s="19">
        <f>D76+1</f>
        <v>2028</v>
      </c>
      <c r="F76" s="19">
        <f>E76+1</f>
        <v>2029</v>
      </c>
      <c r="G76" s="19">
        <f>F76+1</f>
        <v>2030</v>
      </c>
      <c r="H76" s="19" t="s">
        <v>107</v>
      </c>
      <c r="I76" s="19" t="s">
        <v>8</v>
      </c>
    </row>
    <row r="77" spans="1:16" s="16" customFormat="1" ht="55.2" customHeight="1" thickTop="1" thickBot="1">
      <c r="B77" s="27" t="s">
        <v>108</v>
      </c>
      <c r="C77" s="26">
        <v>9495</v>
      </c>
      <c r="D77" s="26">
        <v>3832</v>
      </c>
      <c r="E77" s="26">
        <v>1385</v>
      </c>
      <c r="F77" s="26">
        <v>906</v>
      </c>
      <c r="G77" s="25">
        <v>865</v>
      </c>
      <c r="H77" s="26">
        <v>22749</v>
      </c>
      <c r="I77" s="26">
        <f>SUM(D77:H77)</f>
        <v>29737</v>
      </c>
      <c r="J77" s="140"/>
    </row>
    <row r="78" spans="1:16" s="16" customFormat="1" ht="55.2" customHeight="1" thickTop="1" thickBot="1">
      <c r="B78" s="27" t="s">
        <v>109</v>
      </c>
      <c r="C78" s="26">
        <v>292</v>
      </c>
      <c r="D78" s="26">
        <v>208</v>
      </c>
      <c r="E78" s="26">
        <v>149</v>
      </c>
      <c r="F78" s="26">
        <v>116</v>
      </c>
      <c r="G78" s="25">
        <v>87</v>
      </c>
      <c r="H78" s="26">
        <v>262</v>
      </c>
      <c r="I78" s="26">
        <f>SUM(D78:H78)</f>
        <v>822</v>
      </c>
      <c r="J78" s="140"/>
    </row>
    <row r="79" spans="1:16" s="16" customFormat="1" ht="55.2" customHeight="1" thickTop="1">
      <c r="B79" s="54" t="s">
        <v>8</v>
      </c>
      <c r="C79" s="55">
        <f t="shared" ref="C79:G79" si="4">SUM(C77:C78)</f>
        <v>9787</v>
      </c>
      <c r="D79" s="55">
        <f t="shared" si="4"/>
        <v>4040</v>
      </c>
      <c r="E79" s="55">
        <f t="shared" si="4"/>
        <v>1534</v>
      </c>
      <c r="F79" s="55">
        <f t="shared" si="4"/>
        <v>1022</v>
      </c>
      <c r="G79" s="56">
        <f t="shared" si="4"/>
        <v>952</v>
      </c>
      <c r="H79" s="55">
        <f>SUM(H77:H78)</f>
        <v>23011</v>
      </c>
      <c r="I79" s="55">
        <f>SUM(D79:H79)</f>
        <v>30559</v>
      </c>
      <c r="J79" s="50"/>
      <c r="K79" s="31"/>
    </row>
    <row r="80" spans="1:16" s="16" customFormat="1" ht="45" customHeight="1">
      <c r="H80" s="31"/>
      <c r="I80" s="31"/>
      <c r="J80" s="31"/>
      <c r="K80" s="31"/>
      <c r="L80" s="31"/>
    </row>
  </sheetData>
  <mergeCells count="8">
    <mergeCell ref="D75:I75"/>
    <mergeCell ref="C68:G68"/>
    <mergeCell ref="B73:G73"/>
    <mergeCell ref="C3:E3"/>
    <mergeCell ref="K38:L38"/>
    <mergeCell ref="G38:H38"/>
    <mergeCell ref="E38:F38"/>
    <mergeCell ref="C38:D38"/>
  </mergeCells>
  <hyperlinks>
    <hyperlink ref="A1" location="Inicio!A1" display="INICIO" xr:uid="{EE1A70F7-F6E7-3E40-AB22-51DBDB306E6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C3797-7BA5-456E-BAB4-D2FBA6817A10}">
  <dimension ref="A1:M19"/>
  <sheetViews>
    <sheetView showGridLines="0" zoomScale="70" zoomScaleNormal="70" workbookViewId="0">
      <selection activeCell="G7" sqref="G7"/>
    </sheetView>
  </sheetViews>
  <sheetFormatPr baseColWidth="10" defaultColWidth="9.08984375" defaultRowHeight="15.6"/>
  <cols>
    <col min="1" max="1" width="10.6328125" style="31" customWidth="1"/>
    <col min="2" max="2" width="72.36328125" style="31" customWidth="1"/>
    <col min="3" max="7" width="20.81640625" style="31" customWidth="1"/>
    <col min="8" max="16384" width="9.08984375" style="31"/>
  </cols>
  <sheetData>
    <row r="1" spans="1:13" s="16" customFormat="1" ht="49.95" customHeight="1">
      <c r="A1" s="63" t="s">
        <v>299</v>
      </c>
      <c r="B1" s="62" t="s">
        <v>302</v>
      </c>
      <c r="D1" s="140"/>
      <c r="E1" s="140"/>
      <c r="F1" s="140"/>
    </row>
    <row r="2" spans="1:13" ht="27" customHeight="1">
      <c r="G2" s="7"/>
    </row>
    <row r="3" spans="1:13" ht="27" customHeight="1" thickBot="1">
      <c r="C3" s="165" t="s">
        <v>0</v>
      </c>
      <c r="D3" s="165"/>
      <c r="E3" s="165"/>
      <c r="F3" s="165"/>
      <c r="G3" s="165"/>
    </row>
    <row r="4" spans="1:13" ht="37.950000000000003" customHeight="1" thickTop="1" thickBot="1">
      <c r="B4" s="38" t="s">
        <v>93</v>
      </c>
      <c r="C4" s="19">
        <v>2021</v>
      </c>
      <c r="D4" s="19">
        <v>2022</v>
      </c>
      <c r="E4" s="19">
        <v>2023</v>
      </c>
      <c r="F4" s="19">
        <v>2024</v>
      </c>
      <c r="G4" s="19">
        <v>2025</v>
      </c>
    </row>
    <row r="5" spans="1:13" ht="40.200000000000003" customHeight="1" thickTop="1" thickBot="1">
      <c r="B5" s="84" t="s">
        <v>15</v>
      </c>
      <c r="C5" s="23">
        <v>16816</v>
      </c>
      <c r="D5" s="23">
        <v>11513</v>
      </c>
      <c r="E5" s="23">
        <v>13399</v>
      </c>
      <c r="F5" s="23">
        <v>7806</v>
      </c>
      <c r="G5" s="22">
        <v>21314</v>
      </c>
    </row>
    <row r="6" spans="1:13" ht="40.200000000000003" customHeight="1" thickTop="1" thickBot="1">
      <c r="B6" s="35" t="s">
        <v>16</v>
      </c>
      <c r="C6" s="26">
        <v>2348</v>
      </c>
      <c r="D6" s="26">
        <v>2134</v>
      </c>
      <c r="E6" s="26">
        <v>3141</v>
      </c>
      <c r="F6" s="26">
        <v>3744</v>
      </c>
      <c r="G6" s="25">
        <v>5646</v>
      </c>
    </row>
    <row r="7" spans="1:13" ht="40.200000000000003" customHeight="1" thickTop="1" thickBot="1">
      <c r="B7" s="35" t="s">
        <v>21</v>
      </c>
      <c r="C7" s="26">
        <v>2063</v>
      </c>
      <c r="D7" s="26">
        <v>2765</v>
      </c>
      <c r="E7" s="26">
        <v>4423</v>
      </c>
      <c r="F7" s="26">
        <v>5476</v>
      </c>
      <c r="G7" s="25">
        <v>7809</v>
      </c>
    </row>
    <row r="8" spans="1:13" ht="40.200000000000003" customHeight="1" thickTop="1" thickBot="1">
      <c r="B8" s="35" t="s">
        <v>18</v>
      </c>
      <c r="C8" s="85">
        <v>13.96289248334919</v>
      </c>
      <c r="D8" s="85">
        <v>18.535568487796404</v>
      </c>
      <c r="E8" s="85">
        <v>23.442047914023433</v>
      </c>
      <c r="F8" s="85">
        <v>47.963105303612608</v>
      </c>
      <c r="G8" s="86">
        <v>26.5</v>
      </c>
    </row>
    <row r="9" spans="1:13" ht="40.200000000000003" customHeight="1" thickTop="1" thickBot="1">
      <c r="B9" s="35" t="s">
        <v>19</v>
      </c>
      <c r="C9" s="85">
        <v>12.268078020932444</v>
      </c>
      <c r="D9" s="85">
        <v>24.016329366802744</v>
      </c>
      <c r="E9" s="85">
        <v>33.009926113889101</v>
      </c>
      <c r="F9" s="85">
        <v>70.151165769920581</v>
      </c>
      <c r="G9" s="86">
        <v>36.6</v>
      </c>
    </row>
    <row r="10" spans="1:13" ht="40.200000000000003" customHeight="1" thickTop="1" thickBot="1">
      <c r="B10" s="35" t="s">
        <v>94</v>
      </c>
      <c r="C10" s="26">
        <v>41967</v>
      </c>
      <c r="D10" s="26">
        <v>38885</v>
      </c>
      <c r="E10" s="26">
        <v>34358</v>
      </c>
      <c r="F10" s="26">
        <v>42682</v>
      </c>
      <c r="G10" s="25">
        <v>41302</v>
      </c>
    </row>
    <row r="11" spans="1:13" ht="40.200000000000003" customHeight="1" thickTop="1" thickBot="1">
      <c r="B11" s="35" t="s">
        <v>95</v>
      </c>
      <c r="C11" s="26">
        <v>7515</v>
      </c>
      <c r="D11" s="26">
        <v>5761</v>
      </c>
      <c r="E11" s="26">
        <v>3903</v>
      </c>
      <c r="F11" s="26">
        <v>3551</v>
      </c>
      <c r="G11" s="25">
        <v>4562</v>
      </c>
    </row>
    <row r="12" spans="1:13" ht="40.200000000000003" customHeight="1" thickTop="1" thickBot="1">
      <c r="B12" s="35" t="s">
        <v>17</v>
      </c>
      <c r="C12" s="26">
        <v>34452</v>
      </c>
      <c r="D12" s="26">
        <v>33124</v>
      </c>
      <c r="E12" s="26">
        <v>30455</v>
      </c>
      <c r="F12" s="26">
        <v>39131</v>
      </c>
      <c r="G12" s="25">
        <v>36740</v>
      </c>
    </row>
    <row r="13" spans="1:13" ht="40.200000000000003" customHeight="1" thickTop="1" thickBot="1">
      <c r="B13" s="35" t="s">
        <v>261</v>
      </c>
      <c r="C13" s="87">
        <v>14.672913117546848</v>
      </c>
      <c r="D13" s="87">
        <v>15.522024367385193</v>
      </c>
      <c r="E13" s="87">
        <v>9.6959567016873613</v>
      </c>
      <c r="F13" s="87">
        <v>10.451655982905983</v>
      </c>
      <c r="G13" s="88">
        <v>4.08</v>
      </c>
    </row>
    <row r="14" spans="1:13" ht="40.200000000000003" customHeight="1" thickTop="1" thickBot="1">
      <c r="B14" s="35" t="s">
        <v>96</v>
      </c>
      <c r="C14" s="26">
        <v>91538</v>
      </c>
      <c r="D14" s="26">
        <v>92342</v>
      </c>
      <c r="E14" s="26">
        <v>95547</v>
      </c>
      <c r="F14" s="26">
        <v>96912</v>
      </c>
      <c r="G14" s="25">
        <v>104690</v>
      </c>
    </row>
    <row r="15" spans="1:13" ht="40.200000000000003" customHeight="1" thickTop="1" thickBot="1">
      <c r="B15" s="35" t="s">
        <v>97</v>
      </c>
      <c r="C15" s="48">
        <v>0.37636828420983637</v>
      </c>
      <c r="D15" s="48">
        <v>0.35871001277858394</v>
      </c>
      <c r="E15" s="26">
        <v>0.31874365495515294</v>
      </c>
      <c r="F15" s="48">
        <v>0.40377868581806176</v>
      </c>
      <c r="G15" s="89">
        <v>0.35099999999999998</v>
      </c>
      <c r="H15" s="140"/>
      <c r="I15" s="140"/>
      <c r="J15" s="140"/>
      <c r="K15" s="140"/>
      <c r="L15" s="16"/>
      <c r="M15" s="16"/>
    </row>
    <row r="16" spans="1:13" ht="40.200000000000003" customHeight="1" thickTop="1" thickBot="1">
      <c r="B16" s="35" t="s">
        <v>80</v>
      </c>
      <c r="C16" s="26">
        <v>152206</v>
      </c>
      <c r="D16" s="26">
        <v>147989</v>
      </c>
      <c r="E16" s="26">
        <v>148223</v>
      </c>
      <c r="F16" s="26">
        <v>161568</v>
      </c>
      <c r="G16" s="25">
        <v>170881</v>
      </c>
    </row>
    <row r="17" spans="2:7" ht="40.200000000000003" customHeight="1" thickTop="1" thickBot="1">
      <c r="B17" s="35" t="s">
        <v>98</v>
      </c>
      <c r="C17" s="48">
        <v>0.6</v>
      </c>
      <c r="D17" s="48">
        <v>0.62</v>
      </c>
      <c r="E17" s="48">
        <v>0.64</v>
      </c>
      <c r="F17" s="48">
        <v>0.59982174688057044</v>
      </c>
      <c r="G17" s="89">
        <v>0.61</v>
      </c>
    </row>
    <row r="18" spans="2:7" ht="40.200000000000003" customHeight="1" thickTop="1" thickBot="1">
      <c r="B18" s="78" t="s">
        <v>99</v>
      </c>
      <c r="C18" s="90">
        <v>0.23</v>
      </c>
      <c r="D18" s="90">
        <v>0.22</v>
      </c>
      <c r="E18" s="90">
        <v>0.20546743757716412</v>
      </c>
      <c r="F18" s="90">
        <v>0.24219523668053081</v>
      </c>
      <c r="G18" s="91">
        <v>0.215</v>
      </c>
    </row>
    <row r="19" spans="2:7" ht="26.4" thickTop="1">
      <c r="C19" s="140"/>
      <c r="D19" s="140"/>
      <c r="E19" s="16"/>
      <c r="F19" s="16"/>
    </row>
  </sheetData>
  <mergeCells count="1">
    <mergeCell ref="C3:G3"/>
  </mergeCells>
  <hyperlinks>
    <hyperlink ref="A1" location="Inicio!A1" display="INICIO" xr:uid="{F533EB38-DB8C-8644-9B0A-02669C422D2B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0A4F5-2C91-4C8A-A6A2-BEA3E06A7BB1}">
  <dimension ref="A1:L51"/>
  <sheetViews>
    <sheetView showGridLines="0" topLeftCell="A31" zoomScale="55" zoomScaleNormal="55" workbookViewId="0">
      <selection activeCell="G40" sqref="G40"/>
    </sheetView>
  </sheetViews>
  <sheetFormatPr baseColWidth="10" defaultColWidth="9.08984375" defaultRowHeight="15.6"/>
  <cols>
    <col min="1" max="1" width="10.6328125" style="31" customWidth="1"/>
    <col min="2" max="2" width="93.81640625" style="31" customWidth="1"/>
    <col min="3" max="4" width="20.6328125" style="31" customWidth="1"/>
    <col min="5" max="5" width="14.36328125" style="31" customWidth="1"/>
    <col min="6" max="6" width="4.08984375" style="31" customWidth="1"/>
    <col min="7" max="7" width="66.08984375" style="31" customWidth="1"/>
    <col min="8" max="10" width="11.81640625" style="31" customWidth="1"/>
    <col min="11" max="16384" width="9.08984375" style="31"/>
  </cols>
  <sheetData>
    <row r="1" spans="1:12" s="16" customFormat="1" ht="49.95" customHeight="1">
      <c r="A1" s="63" t="s">
        <v>299</v>
      </c>
      <c r="B1" s="62" t="s">
        <v>303</v>
      </c>
    </row>
    <row r="2" spans="1:12" ht="27" customHeight="1">
      <c r="B2" s="40"/>
    </row>
    <row r="3" spans="1:12" ht="23.7" customHeight="1" thickBot="1">
      <c r="C3" s="158" t="s">
        <v>0</v>
      </c>
      <c r="D3" s="158"/>
      <c r="E3" s="158"/>
    </row>
    <row r="4" spans="1:12" ht="45" customHeight="1" thickTop="1" thickBot="1">
      <c r="B4" s="38" t="s">
        <v>110</v>
      </c>
      <c r="C4" s="19" t="s">
        <v>309</v>
      </c>
      <c r="D4" s="19" t="s">
        <v>246</v>
      </c>
      <c r="E4" s="19" t="s">
        <v>14</v>
      </c>
    </row>
    <row r="5" spans="1:12" ht="45" customHeight="1" thickTop="1" thickBot="1">
      <c r="B5" s="95" t="s">
        <v>111</v>
      </c>
      <c r="C5" s="22">
        <v>6223</v>
      </c>
      <c r="D5" s="25">
        <v>3861</v>
      </c>
      <c r="E5" s="115">
        <v>61.175861175861179</v>
      </c>
      <c r="G5" s="140"/>
      <c r="H5" s="16"/>
      <c r="I5" s="16"/>
      <c r="J5" s="16"/>
      <c r="K5" s="16"/>
      <c r="L5" s="16"/>
    </row>
    <row r="6" spans="1:12" ht="45" customHeight="1" thickTop="1" thickBot="1">
      <c r="B6" s="95" t="s">
        <v>112</v>
      </c>
      <c r="C6" s="22">
        <v>-2457</v>
      </c>
      <c r="D6" s="25">
        <v>-3489</v>
      </c>
      <c r="E6" s="86" t="s">
        <v>247</v>
      </c>
    </row>
    <row r="7" spans="1:12" ht="45" customHeight="1" thickTop="1" thickBot="1">
      <c r="B7" s="101" t="s">
        <v>113</v>
      </c>
      <c r="C7" s="23">
        <v>310</v>
      </c>
      <c r="D7" s="26">
        <v>314</v>
      </c>
      <c r="E7" s="85">
        <v>-1.2738853503184715</v>
      </c>
    </row>
    <row r="8" spans="1:12" ht="45" customHeight="1" thickTop="1" thickBot="1">
      <c r="B8" s="103" t="s">
        <v>258</v>
      </c>
      <c r="C8" s="23">
        <v>-2659</v>
      </c>
      <c r="D8" s="26">
        <v>-4184</v>
      </c>
      <c r="E8" s="85" t="s">
        <v>247</v>
      </c>
    </row>
    <row r="9" spans="1:12" ht="45" customHeight="1" thickTop="1" thickBot="1">
      <c r="B9" s="103" t="s">
        <v>114</v>
      </c>
      <c r="C9" s="23">
        <v>-279</v>
      </c>
      <c r="D9" s="26">
        <v>-215</v>
      </c>
      <c r="E9" s="85">
        <v>29.767441860465116</v>
      </c>
    </row>
    <row r="10" spans="1:12" ht="45" customHeight="1" thickTop="1" thickBot="1">
      <c r="B10" s="103" t="s">
        <v>259</v>
      </c>
      <c r="C10" s="23">
        <v>1496</v>
      </c>
      <c r="D10" s="26">
        <v>1779</v>
      </c>
      <c r="E10" s="85">
        <v>-15.907813378302418</v>
      </c>
    </row>
    <row r="11" spans="1:12" ht="45" customHeight="1" thickTop="1" thickBot="1">
      <c r="B11" s="103" t="s">
        <v>115</v>
      </c>
      <c r="C11" s="23">
        <v>102</v>
      </c>
      <c r="D11" s="26">
        <v>-111</v>
      </c>
      <c r="E11" s="85" t="s">
        <v>248</v>
      </c>
    </row>
    <row r="12" spans="1:12" ht="45" customHeight="1" thickTop="1" thickBot="1">
      <c r="B12" s="103" t="s">
        <v>260</v>
      </c>
      <c r="C12" s="23">
        <v>-12</v>
      </c>
      <c r="D12" s="26">
        <v>-53</v>
      </c>
      <c r="E12" s="85">
        <v>-77.358490566037744</v>
      </c>
    </row>
    <row r="13" spans="1:12" ht="45" customHeight="1" thickTop="1" thickBot="1">
      <c r="B13" s="103" t="s">
        <v>116</v>
      </c>
      <c r="C13" s="23">
        <v>0</v>
      </c>
      <c r="D13" s="26">
        <v>-2</v>
      </c>
      <c r="E13" s="85" t="s">
        <v>242</v>
      </c>
    </row>
    <row r="14" spans="1:12" ht="45" customHeight="1" thickTop="1" thickBot="1">
      <c r="B14" s="103" t="s">
        <v>117</v>
      </c>
      <c r="C14" s="23">
        <v>-1415</v>
      </c>
      <c r="D14" s="26">
        <v>-1017</v>
      </c>
      <c r="E14" s="85">
        <v>39.134709931170107</v>
      </c>
    </row>
    <row r="15" spans="1:12" ht="45" customHeight="1" thickTop="1" thickBot="1">
      <c r="B15" s="95" t="s">
        <v>118</v>
      </c>
      <c r="C15" s="22">
        <v>1547</v>
      </c>
      <c r="D15" s="26">
        <v>-5057</v>
      </c>
      <c r="E15" s="85" t="s">
        <v>248</v>
      </c>
    </row>
    <row r="16" spans="1:12" ht="45" customHeight="1" thickTop="1" thickBot="1">
      <c r="B16" s="103" t="s">
        <v>119</v>
      </c>
      <c r="C16" s="23">
        <v>-943</v>
      </c>
      <c r="D16" s="26">
        <v>-6435</v>
      </c>
      <c r="E16" s="85">
        <v>-85.345765345765344</v>
      </c>
    </row>
    <row r="17" spans="2:5" ht="45" customHeight="1" thickTop="1" thickBot="1">
      <c r="B17" s="103" t="s">
        <v>120</v>
      </c>
      <c r="C17" s="23">
        <v>0</v>
      </c>
      <c r="D17" s="26">
        <v>1408</v>
      </c>
      <c r="E17" s="85" t="s">
        <v>242</v>
      </c>
    </row>
    <row r="18" spans="2:5" ht="45" customHeight="1" thickTop="1" thickBot="1">
      <c r="B18" s="103" t="s">
        <v>121</v>
      </c>
      <c r="C18" s="23">
        <v>555</v>
      </c>
      <c r="D18" s="26">
        <v>-1477</v>
      </c>
      <c r="E18" s="86" t="s">
        <v>248</v>
      </c>
    </row>
    <row r="19" spans="2:5" ht="45" customHeight="1" thickTop="1" thickBot="1">
      <c r="B19" s="103" t="s">
        <v>122</v>
      </c>
      <c r="C19" s="23">
        <v>2076</v>
      </c>
      <c r="D19" s="85">
        <v>3232</v>
      </c>
      <c r="E19" s="85">
        <v>-35.767326732673268</v>
      </c>
    </row>
    <row r="20" spans="2:5" ht="45" customHeight="1" thickTop="1" thickBot="1">
      <c r="B20" s="103" t="s">
        <v>123</v>
      </c>
      <c r="C20" s="23">
        <v>-141</v>
      </c>
      <c r="D20" s="85">
        <v>-1785</v>
      </c>
      <c r="E20" s="85">
        <v>-92.100840336134453</v>
      </c>
    </row>
    <row r="21" spans="2:5" ht="45" customHeight="1" thickTop="1" thickBot="1">
      <c r="B21" s="95" t="s">
        <v>124</v>
      </c>
      <c r="C21" s="22">
        <v>-572</v>
      </c>
      <c r="D21" s="85">
        <v>468</v>
      </c>
      <c r="E21" s="85" t="s">
        <v>248</v>
      </c>
    </row>
    <row r="22" spans="2:5" ht="45" customHeight="1" thickTop="1" thickBot="1">
      <c r="B22" s="103" t="s">
        <v>125</v>
      </c>
      <c r="C22" s="23">
        <v>-1922</v>
      </c>
      <c r="D22" s="85">
        <v>-2603</v>
      </c>
      <c r="E22" s="85">
        <v>-26.162120630042256</v>
      </c>
    </row>
    <row r="23" spans="2:5" ht="45" customHeight="1" thickTop="1" thickBot="1">
      <c r="B23" s="103" t="s">
        <v>126</v>
      </c>
      <c r="C23" s="23">
        <v>1521</v>
      </c>
      <c r="D23" s="85">
        <v>2688</v>
      </c>
      <c r="E23" s="85">
        <v>-43.415178571428569</v>
      </c>
    </row>
    <row r="24" spans="2:5" ht="45" customHeight="1" thickTop="1" thickBot="1">
      <c r="B24" s="103" t="s">
        <v>127</v>
      </c>
      <c r="C24" s="23">
        <v>-171</v>
      </c>
      <c r="D24" s="26">
        <v>383</v>
      </c>
      <c r="E24" s="86" t="s">
        <v>248</v>
      </c>
    </row>
    <row r="25" spans="2:5" ht="45" customHeight="1" thickTop="1" thickBot="1">
      <c r="B25" s="95" t="s">
        <v>128</v>
      </c>
      <c r="C25" s="22">
        <v>4741</v>
      </c>
      <c r="D25" s="85">
        <v>-4217</v>
      </c>
      <c r="E25" s="86" t="s">
        <v>248</v>
      </c>
    </row>
    <row r="26" spans="2:5" ht="45" customHeight="1" thickTop="1" thickBot="1"/>
    <row r="27" spans="2:5" ht="24" customHeight="1" thickTop="1" thickBot="1">
      <c r="C27" s="166" t="s">
        <v>0</v>
      </c>
      <c r="D27" s="166"/>
      <c r="E27" s="166"/>
    </row>
    <row r="28" spans="2:5" ht="45" customHeight="1" thickTop="1" thickBot="1">
      <c r="B28" s="38" t="s">
        <v>129</v>
      </c>
      <c r="C28" s="19" t="s">
        <v>309</v>
      </c>
      <c r="D28" s="19" t="s">
        <v>246</v>
      </c>
      <c r="E28" s="19" t="s">
        <v>14</v>
      </c>
    </row>
    <row r="29" spans="2:5" ht="45" customHeight="1" thickTop="1" thickBot="1">
      <c r="B29" s="95" t="s">
        <v>130</v>
      </c>
      <c r="C29" s="22">
        <v>-2341</v>
      </c>
      <c r="D29" s="23">
        <v>-4362</v>
      </c>
      <c r="E29" s="115">
        <v>-46.331957817514905</v>
      </c>
    </row>
    <row r="30" spans="2:5" ht="45" customHeight="1" thickTop="1" thickBot="1">
      <c r="B30" s="103" t="s">
        <v>131</v>
      </c>
      <c r="C30" s="23">
        <v>-1797</v>
      </c>
      <c r="D30" s="26">
        <v>-2500</v>
      </c>
      <c r="E30" s="85">
        <v>-28.12</v>
      </c>
    </row>
    <row r="31" spans="2:5" ht="45" customHeight="1" thickTop="1" thickBot="1">
      <c r="B31" s="103" t="s">
        <v>132</v>
      </c>
      <c r="C31" s="23">
        <v>-445</v>
      </c>
      <c r="D31" s="26">
        <v>-217</v>
      </c>
      <c r="E31" s="85">
        <v>105.06912442396312</v>
      </c>
    </row>
    <row r="32" spans="2:5" ht="45" customHeight="1" thickTop="1" thickBot="1">
      <c r="B32" s="103" t="s">
        <v>53</v>
      </c>
      <c r="C32" s="23">
        <v>-86</v>
      </c>
      <c r="D32" s="26">
        <v>-1602</v>
      </c>
      <c r="E32" s="85">
        <v>-94.631710362047443</v>
      </c>
    </row>
    <row r="33" spans="2:5" ht="45" customHeight="1" thickTop="1" thickBot="1">
      <c r="B33" s="103" t="s">
        <v>133</v>
      </c>
      <c r="C33" s="23">
        <v>-13</v>
      </c>
      <c r="D33" s="26">
        <v>-3</v>
      </c>
      <c r="E33" s="85" t="s">
        <v>247</v>
      </c>
    </row>
    <row r="34" spans="2:5" ht="45" customHeight="1" thickTop="1" thickBot="1">
      <c r="B34" s="103" t="s">
        <v>134</v>
      </c>
      <c r="C34" s="23">
        <v>0</v>
      </c>
      <c r="D34" s="26">
        <v>-40</v>
      </c>
      <c r="E34" s="85" t="s">
        <v>242</v>
      </c>
    </row>
    <row r="35" spans="2:5" ht="45" customHeight="1" thickTop="1" thickBot="1">
      <c r="B35" s="95" t="s">
        <v>135</v>
      </c>
      <c r="C35" s="22">
        <v>-2265</v>
      </c>
      <c r="D35" s="23">
        <v>-4362</v>
      </c>
      <c r="E35" s="115">
        <v>-48.074277854195323</v>
      </c>
    </row>
    <row r="36" spans="2:5" ht="45" customHeight="1" thickTop="1" thickBot="1"/>
    <row r="37" spans="2:5" ht="24" customHeight="1" thickTop="1" thickBot="1">
      <c r="C37" s="166" t="s">
        <v>0</v>
      </c>
      <c r="D37" s="166"/>
      <c r="E37" s="166"/>
    </row>
    <row r="38" spans="2:5" ht="45" customHeight="1" thickTop="1" thickBot="1">
      <c r="B38" s="38" t="s">
        <v>136</v>
      </c>
      <c r="C38" s="19" t="s">
        <v>309</v>
      </c>
      <c r="D38" s="19" t="s">
        <v>246</v>
      </c>
      <c r="E38" s="19" t="s">
        <v>14</v>
      </c>
    </row>
    <row r="39" spans="2:5" ht="45" customHeight="1" thickTop="1" thickBot="1">
      <c r="B39" s="95" t="s">
        <v>137</v>
      </c>
      <c r="C39" s="22">
        <v>260</v>
      </c>
      <c r="D39" s="23">
        <v>-168</v>
      </c>
      <c r="E39" s="100" t="s">
        <v>248</v>
      </c>
    </row>
    <row r="40" spans="2:5" ht="45" customHeight="1" thickTop="1" thickBot="1">
      <c r="B40" s="103" t="s">
        <v>138</v>
      </c>
      <c r="C40" s="23">
        <v>260</v>
      </c>
      <c r="D40" s="26">
        <v>-168</v>
      </c>
      <c r="E40" s="102" t="s">
        <v>248</v>
      </c>
    </row>
    <row r="41" spans="2:5" ht="45" customHeight="1" thickTop="1" thickBot="1">
      <c r="B41" s="95" t="s">
        <v>139</v>
      </c>
      <c r="C41" s="22">
        <v>-1623</v>
      </c>
      <c r="D41" s="23">
        <v>8284</v>
      </c>
      <c r="E41" s="100" t="s">
        <v>248</v>
      </c>
    </row>
    <row r="42" spans="2:5" ht="45" customHeight="1" thickTop="1" thickBot="1">
      <c r="B42" s="103" t="s">
        <v>140</v>
      </c>
      <c r="C42" s="23">
        <v>12557</v>
      </c>
      <c r="D42" s="26">
        <v>18024</v>
      </c>
      <c r="E42" s="85">
        <v>-30.3317798490901</v>
      </c>
    </row>
    <row r="43" spans="2:5" ht="45" customHeight="1" thickTop="1" thickBot="1">
      <c r="B43" s="103" t="s">
        <v>141</v>
      </c>
      <c r="C43" s="23">
        <v>193</v>
      </c>
      <c r="D43" s="26">
        <v>939</v>
      </c>
      <c r="E43" s="85">
        <v>-79.446219382321615</v>
      </c>
    </row>
    <row r="44" spans="2:5" ht="45" customHeight="1" thickTop="1" thickBot="1">
      <c r="B44" s="103" t="s">
        <v>142</v>
      </c>
      <c r="C44" s="23">
        <v>-13883</v>
      </c>
      <c r="D44" s="26">
        <v>-10463</v>
      </c>
      <c r="E44" s="85">
        <v>32.6866099589028</v>
      </c>
    </row>
    <row r="45" spans="2:5" ht="45" customHeight="1" thickTop="1" thickBot="1">
      <c r="B45" s="103" t="s">
        <v>143</v>
      </c>
      <c r="C45" s="23">
        <v>-490</v>
      </c>
      <c r="D45" s="26">
        <v>-216</v>
      </c>
      <c r="E45" s="85">
        <v>126.85185185185186</v>
      </c>
    </row>
    <row r="46" spans="2:5" ht="45" customHeight="1" thickTop="1" thickBot="1">
      <c r="B46" s="95" t="s">
        <v>144</v>
      </c>
      <c r="C46" s="22">
        <v>-1363</v>
      </c>
      <c r="D46" s="23">
        <v>8116</v>
      </c>
      <c r="E46" s="100" t="s">
        <v>248</v>
      </c>
    </row>
    <row r="47" spans="2:5" ht="45" customHeight="1" thickTop="1" thickBot="1">
      <c r="B47" s="103" t="s">
        <v>145</v>
      </c>
      <c r="C47" s="23">
        <v>-102</v>
      </c>
      <c r="D47" s="26">
        <v>111</v>
      </c>
      <c r="E47" s="102" t="s">
        <v>248</v>
      </c>
    </row>
    <row r="48" spans="2:5" ht="45" customHeight="1" thickTop="1" thickBot="1">
      <c r="B48" s="95" t="s">
        <v>146</v>
      </c>
      <c r="C48" s="22">
        <v>1011</v>
      </c>
      <c r="D48" s="23">
        <v>-352</v>
      </c>
      <c r="E48" s="100" t="s">
        <v>248</v>
      </c>
    </row>
    <row r="49" spans="2:5" ht="45" customHeight="1" thickTop="1" thickBot="1">
      <c r="B49" s="103" t="s">
        <v>147</v>
      </c>
      <c r="C49" s="23">
        <v>3551</v>
      </c>
      <c r="D49" s="26">
        <v>3903</v>
      </c>
      <c r="E49" s="85">
        <v>-9.0187035613630542</v>
      </c>
    </row>
    <row r="50" spans="2:5" ht="45" customHeight="1" thickTop="1" thickBot="1">
      <c r="B50" s="95" t="s">
        <v>148</v>
      </c>
      <c r="C50" s="22">
        <v>4562</v>
      </c>
      <c r="D50" s="23">
        <v>3551</v>
      </c>
      <c r="E50" s="115">
        <v>28.470853280765979</v>
      </c>
    </row>
    <row r="51" spans="2:5" ht="45" customHeight="1" thickTop="1"/>
  </sheetData>
  <mergeCells count="3">
    <mergeCell ref="C3:E3"/>
    <mergeCell ref="C27:E27"/>
    <mergeCell ref="C37:E37"/>
  </mergeCells>
  <hyperlinks>
    <hyperlink ref="A1" location="Inicio!A1" display="INICIO" xr:uid="{D5D3006C-5C83-F444-954A-410186CA605F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689F8-8FB3-450C-9267-30B187B63FF5}">
  <dimension ref="A1:L84"/>
  <sheetViews>
    <sheetView showGridLines="0" zoomScale="60" zoomScaleNormal="60" workbookViewId="0">
      <selection activeCell="H10" sqref="H10"/>
    </sheetView>
  </sheetViews>
  <sheetFormatPr baseColWidth="10" defaultColWidth="9.08984375" defaultRowHeight="15.6"/>
  <cols>
    <col min="1" max="1" width="10.6328125" style="31" customWidth="1"/>
    <col min="2" max="2" width="99.453125" style="31" customWidth="1"/>
    <col min="3" max="12" width="18.6328125" style="31" customWidth="1"/>
    <col min="13" max="16384" width="9.08984375" style="31"/>
  </cols>
  <sheetData>
    <row r="1" spans="1:5" s="16" customFormat="1" ht="49.95" customHeight="1">
      <c r="A1" s="63" t="s">
        <v>299</v>
      </c>
      <c r="B1" s="62" t="s">
        <v>304</v>
      </c>
    </row>
    <row r="2" spans="1:5" ht="27" customHeight="1"/>
    <row r="3" spans="1:5" ht="21" customHeight="1" thickBot="1">
      <c r="C3" s="153" t="s">
        <v>0</v>
      </c>
      <c r="D3" s="153"/>
      <c r="E3" s="153"/>
    </row>
    <row r="4" spans="1:5" ht="48" customHeight="1" thickTop="1" thickBot="1">
      <c r="B4" s="47" t="s">
        <v>156</v>
      </c>
      <c r="C4" s="19" t="s">
        <v>309</v>
      </c>
      <c r="D4" s="19" t="s">
        <v>246</v>
      </c>
      <c r="E4" s="19" t="s">
        <v>14</v>
      </c>
    </row>
    <row r="5" spans="1:5" ht="48" customHeight="1" thickTop="1" thickBot="1">
      <c r="B5" s="84" t="s">
        <v>157</v>
      </c>
      <c r="C5" s="22">
        <v>15160</v>
      </c>
      <c r="D5" s="22">
        <v>1306</v>
      </c>
      <c r="E5" s="22" t="s">
        <v>247</v>
      </c>
    </row>
    <row r="6" spans="1:5" ht="48" customHeight="1" thickTop="1" thickBot="1">
      <c r="B6" s="35" t="s">
        <v>158</v>
      </c>
      <c r="C6" s="25">
        <v>14578</v>
      </c>
      <c r="D6" s="25">
        <v>45</v>
      </c>
      <c r="E6" s="25" t="s">
        <v>247</v>
      </c>
    </row>
    <row r="7" spans="1:5" ht="48" customHeight="1" thickTop="1" thickBot="1">
      <c r="B7" s="35" t="s">
        <v>159</v>
      </c>
      <c r="C7" s="25">
        <v>561</v>
      </c>
      <c r="D7" s="25">
        <v>1189</v>
      </c>
      <c r="E7" s="25">
        <v>-52.817493692178296</v>
      </c>
    </row>
    <row r="8" spans="1:5" ht="48" customHeight="1" thickTop="1" thickBot="1">
      <c r="B8" s="35" t="s">
        <v>160</v>
      </c>
      <c r="C8" s="25">
        <v>21</v>
      </c>
      <c r="D8" s="25">
        <v>72</v>
      </c>
      <c r="E8" s="25">
        <v>-70.833333333333343</v>
      </c>
    </row>
    <row r="9" spans="1:5" ht="48" customHeight="1" thickTop="1" thickBot="1">
      <c r="B9" s="35" t="s">
        <v>26</v>
      </c>
      <c r="C9" s="25">
        <v>-10914</v>
      </c>
      <c r="D9" s="25">
        <v>3</v>
      </c>
      <c r="E9" s="25" t="s">
        <v>248</v>
      </c>
    </row>
    <row r="10" spans="1:5" ht="48" customHeight="1" thickTop="1" thickBot="1">
      <c r="B10" s="84" t="s">
        <v>161</v>
      </c>
      <c r="C10" s="22">
        <v>4246</v>
      </c>
      <c r="D10" s="22">
        <v>1309</v>
      </c>
      <c r="E10" s="22" t="s">
        <v>247</v>
      </c>
    </row>
    <row r="11" spans="1:5" ht="48" customHeight="1" thickTop="1" thickBot="1">
      <c r="B11" s="35" t="s">
        <v>25</v>
      </c>
      <c r="C11" s="25">
        <v>7</v>
      </c>
      <c r="D11" s="25">
        <v>15</v>
      </c>
      <c r="E11" s="25">
        <v>-53.333333333333336</v>
      </c>
    </row>
    <row r="12" spans="1:5" ht="48" customHeight="1" thickTop="1" thickBot="1">
      <c r="B12" s="35" t="s">
        <v>29</v>
      </c>
      <c r="C12" s="25">
        <v>-1278</v>
      </c>
      <c r="D12" s="25">
        <v>-787</v>
      </c>
      <c r="E12" s="25">
        <v>62.388818297331639</v>
      </c>
    </row>
    <row r="13" spans="1:5" ht="48" customHeight="1" thickTop="1" thickBot="1">
      <c r="B13" s="35" t="s">
        <v>162</v>
      </c>
      <c r="C13" s="25">
        <v>49</v>
      </c>
      <c r="D13" s="25">
        <v>28</v>
      </c>
      <c r="E13" s="25">
        <v>75</v>
      </c>
    </row>
    <row r="14" spans="1:5" ht="48" customHeight="1" thickTop="1" thickBot="1">
      <c r="B14" s="84" t="s">
        <v>16</v>
      </c>
      <c r="C14" s="22">
        <v>3024</v>
      </c>
      <c r="D14" s="22">
        <v>565</v>
      </c>
      <c r="E14" s="22" t="s">
        <v>247</v>
      </c>
    </row>
    <row r="15" spans="1:5" ht="48" customHeight="1" thickTop="1" thickBot="1">
      <c r="B15" s="35" t="s">
        <v>163</v>
      </c>
      <c r="C15" s="25">
        <v>475</v>
      </c>
      <c r="D15" s="25">
        <v>605</v>
      </c>
      <c r="E15" s="25">
        <v>-21.487603305785125</v>
      </c>
    </row>
    <row r="16" spans="1:5" ht="48" customHeight="1" thickTop="1" thickBot="1">
      <c r="B16" s="35" t="s">
        <v>164</v>
      </c>
      <c r="C16" s="25">
        <v>-24</v>
      </c>
      <c r="D16" s="25">
        <v>-21</v>
      </c>
      <c r="E16" s="25">
        <v>14.285714285714285</v>
      </c>
    </row>
    <row r="17" spans="2:7" ht="48" customHeight="1" thickTop="1" thickBot="1">
      <c r="B17" s="84" t="s">
        <v>165</v>
      </c>
      <c r="C17" s="22">
        <v>3475</v>
      </c>
      <c r="D17" s="22">
        <v>1149</v>
      </c>
      <c r="E17" s="22" t="s">
        <v>247</v>
      </c>
    </row>
    <row r="18" spans="2:7" ht="48" customHeight="1" thickTop="1" thickBot="1">
      <c r="B18" s="35" t="s">
        <v>37</v>
      </c>
      <c r="C18" s="25">
        <v>-733</v>
      </c>
      <c r="D18" s="25">
        <v>-751</v>
      </c>
      <c r="E18" s="25">
        <v>-2.3968042609853528</v>
      </c>
    </row>
    <row r="19" spans="2:7" ht="48" customHeight="1" thickTop="1" thickBot="1">
      <c r="B19" s="84" t="s">
        <v>38</v>
      </c>
      <c r="C19" s="22">
        <v>2742</v>
      </c>
      <c r="D19" s="22">
        <v>398</v>
      </c>
      <c r="E19" s="22" t="s">
        <v>247</v>
      </c>
    </row>
    <row r="20" spans="2:7" ht="49.95" customHeight="1" thickTop="1" thickBot="1"/>
    <row r="21" spans="2:7" ht="40.200000000000003" customHeight="1" thickTop="1" thickBot="1">
      <c r="B21" s="47" t="s">
        <v>280</v>
      </c>
      <c r="C21" s="19">
        <v>2021</v>
      </c>
      <c r="D21" s="19">
        <v>2022</v>
      </c>
      <c r="E21" s="19">
        <v>2023</v>
      </c>
      <c r="F21" s="19">
        <v>2024</v>
      </c>
      <c r="G21" s="19">
        <v>2025</v>
      </c>
    </row>
    <row r="22" spans="2:7" ht="40.200000000000003" customHeight="1" thickTop="1" thickBot="1">
      <c r="B22" s="27" t="s">
        <v>166</v>
      </c>
      <c r="C22" s="26">
        <v>86</v>
      </c>
      <c r="D22" s="26">
        <v>55</v>
      </c>
      <c r="E22" s="26">
        <v>57</v>
      </c>
      <c r="F22" s="23">
        <v>55</v>
      </c>
      <c r="G22" s="23">
        <v>123</v>
      </c>
    </row>
    <row r="23" spans="2:7" ht="40.200000000000003" customHeight="1" thickTop="1" thickBot="1">
      <c r="B23" s="27" t="s">
        <v>167</v>
      </c>
      <c r="C23" s="26">
        <v>74</v>
      </c>
      <c r="D23" s="26">
        <v>27</v>
      </c>
      <c r="E23" s="26">
        <v>33</v>
      </c>
      <c r="F23" s="23">
        <v>0</v>
      </c>
      <c r="G23" s="23">
        <v>54</v>
      </c>
    </row>
    <row r="24" spans="2:7" ht="40.200000000000003" customHeight="1" thickTop="1" thickBot="1">
      <c r="B24" s="27" t="s">
        <v>168</v>
      </c>
      <c r="C24" s="26">
        <v>43</v>
      </c>
      <c r="D24" s="26">
        <v>29</v>
      </c>
      <c r="E24" s="26">
        <v>31</v>
      </c>
      <c r="F24" s="23">
        <v>68</v>
      </c>
      <c r="G24" s="23">
        <v>151</v>
      </c>
    </row>
    <row r="25" spans="2:7" s="52" customFormat="1" ht="45" customHeight="1" thickTop="1" thickBot="1">
      <c r="B25" s="21" t="s">
        <v>169</v>
      </c>
      <c r="C25" s="23">
        <v>55</v>
      </c>
      <c r="D25" s="23">
        <v>57</v>
      </c>
      <c r="E25" s="23">
        <v>55</v>
      </c>
      <c r="F25" s="22">
        <v>123</v>
      </c>
      <c r="G25" s="22">
        <v>81</v>
      </c>
    </row>
    <row r="26" spans="2:7" ht="45" customHeight="1" thickTop="1" thickBot="1">
      <c r="C26" s="167" t="s">
        <v>0</v>
      </c>
      <c r="D26" s="167"/>
      <c r="E26" s="167"/>
      <c r="F26" s="167"/>
      <c r="G26" s="167"/>
    </row>
    <row r="27" spans="2:7" ht="40.200000000000003" customHeight="1" thickTop="1" thickBot="1">
      <c r="B27" s="47" t="s">
        <v>281</v>
      </c>
      <c r="C27" s="19">
        <v>2021</v>
      </c>
      <c r="D27" s="19">
        <v>2022</v>
      </c>
      <c r="E27" s="19">
        <v>2023</v>
      </c>
      <c r="F27" s="19">
        <v>2024</v>
      </c>
      <c r="G27" s="19">
        <v>2025</v>
      </c>
    </row>
    <row r="28" spans="2:7" ht="40.200000000000003" customHeight="1" thickTop="1" thickBot="1">
      <c r="B28" s="27" t="s">
        <v>170</v>
      </c>
      <c r="C28" s="26">
        <v>12570</v>
      </c>
      <c r="D28" s="26">
        <v>12232</v>
      </c>
      <c r="E28" s="26">
        <v>13834</v>
      </c>
      <c r="F28" s="23">
        <v>32072</v>
      </c>
      <c r="G28" s="23">
        <v>39527</v>
      </c>
    </row>
    <row r="29" spans="2:7" ht="40.200000000000003" customHeight="1" thickTop="1" thickBot="1">
      <c r="B29" s="27" t="s">
        <v>171</v>
      </c>
      <c r="C29" s="26">
        <v>8580</v>
      </c>
      <c r="D29" s="26">
        <v>13821</v>
      </c>
      <c r="E29" s="26">
        <v>15304</v>
      </c>
      <c r="F29" s="23">
        <v>31280</v>
      </c>
      <c r="G29" s="23">
        <v>49297</v>
      </c>
    </row>
    <row r="30" spans="2:7" ht="40.200000000000003" customHeight="1" thickTop="1" thickBot="1">
      <c r="B30" s="21" t="s">
        <v>172</v>
      </c>
      <c r="C30" s="23">
        <v>21150</v>
      </c>
      <c r="D30" s="23">
        <v>26053</v>
      </c>
      <c r="E30" s="23">
        <v>29138</v>
      </c>
      <c r="F30" s="22">
        <v>63352</v>
      </c>
      <c r="G30" s="22">
        <v>88824</v>
      </c>
    </row>
    <row r="31" spans="2:7" ht="45" customHeight="1" thickTop="1" thickBot="1">
      <c r="B31" s="104" t="s">
        <v>282</v>
      </c>
    </row>
    <row r="32" spans="2:7" ht="16.2" thickTop="1"/>
    <row r="33" spans="2:7" ht="21.6" thickBot="1">
      <c r="C33" s="153" t="s">
        <v>0</v>
      </c>
      <c r="D33" s="153"/>
      <c r="E33" s="153"/>
      <c r="F33" s="153"/>
      <c r="G33" s="153"/>
    </row>
    <row r="34" spans="2:7" ht="40.200000000000003" customHeight="1" thickTop="1" thickBot="1">
      <c r="B34" s="47" t="s">
        <v>283</v>
      </c>
      <c r="C34" s="19">
        <v>2021</v>
      </c>
      <c r="D34" s="19">
        <v>2022</v>
      </c>
      <c r="E34" s="19">
        <v>2023</v>
      </c>
      <c r="F34" s="19">
        <v>2024</v>
      </c>
      <c r="G34" s="19">
        <v>2025</v>
      </c>
    </row>
    <row r="35" spans="2:7" ht="40.200000000000003" customHeight="1" thickTop="1" thickBot="1">
      <c r="B35" s="105" t="s">
        <v>173</v>
      </c>
      <c r="C35" s="141">
        <v>27401</v>
      </c>
      <c r="D35" s="26">
        <v>22151</v>
      </c>
      <c r="E35" s="26">
        <v>25941</v>
      </c>
      <c r="F35" s="26">
        <v>34202</v>
      </c>
      <c r="G35" s="110">
        <v>34842</v>
      </c>
    </row>
    <row r="36" spans="2:7" ht="40.200000000000003" customHeight="1" thickTop="1" thickBot="1">
      <c r="B36" s="106" t="s">
        <v>174</v>
      </c>
      <c r="C36" s="144">
        <v>10296</v>
      </c>
      <c r="D36" s="144">
        <v>6056</v>
      </c>
      <c r="E36" s="144">
        <v>6319</v>
      </c>
      <c r="F36" s="144">
        <v>10382</v>
      </c>
      <c r="G36" s="145">
        <v>97528</v>
      </c>
    </row>
    <row r="37" spans="2:7" ht="40.200000000000003" customHeight="1" thickTop="1" thickBot="1">
      <c r="B37" s="105" t="s">
        <v>175</v>
      </c>
      <c r="C37" s="142">
        <v>0.37575270975511843</v>
      </c>
      <c r="D37" s="142">
        <v>0.27339623493296017</v>
      </c>
      <c r="E37" s="142">
        <v>0.24359122624416946</v>
      </c>
      <c r="F37" s="142">
        <v>0.30354950002923814</v>
      </c>
      <c r="G37" s="110">
        <v>0.28991504506055898</v>
      </c>
    </row>
    <row r="38" spans="2:7" ht="40.200000000000003" customHeight="1" thickTop="1" thickBot="1">
      <c r="B38" s="107" t="s">
        <v>176</v>
      </c>
      <c r="C38" s="144">
        <v>17105</v>
      </c>
      <c r="D38" s="144">
        <v>16095</v>
      </c>
      <c r="E38" s="144">
        <v>19622</v>
      </c>
      <c r="F38" s="144">
        <v>23820</v>
      </c>
      <c r="G38" s="145">
        <v>24249</v>
      </c>
    </row>
    <row r="39" spans="2:7" ht="40.200000000000003" customHeight="1" thickTop="1" thickBot="1">
      <c r="B39" s="105" t="s">
        <v>284</v>
      </c>
      <c r="C39" s="146">
        <f>21914-823</f>
        <v>21091</v>
      </c>
      <c r="D39" s="146">
        <f>21914-863</f>
        <v>21051</v>
      </c>
      <c r="E39" s="146">
        <f>21914-785</f>
        <v>21129</v>
      </c>
      <c r="F39" s="146">
        <f>21914-751</f>
        <v>21163</v>
      </c>
      <c r="G39" s="145">
        <f>21914-650</f>
        <v>21264</v>
      </c>
    </row>
    <row r="40" spans="2:7" ht="40.200000000000003" customHeight="1" thickTop="1" thickBot="1">
      <c r="B40" s="108" t="s">
        <v>177</v>
      </c>
      <c r="C40" s="109">
        <v>0.81</v>
      </c>
      <c r="D40" s="109">
        <v>0.76</v>
      </c>
      <c r="E40" s="109">
        <v>0.93</v>
      </c>
      <c r="F40" s="109">
        <v>1.1200000000000001</v>
      </c>
      <c r="G40" s="110">
        <v>1.1399999999999999</v>
      </c>
    </row>
    <row r="41" spans="2:7" ht="31.95" customHeight="1" thickTop="1">
      <c r="B41" s="111" t="s">
        <v>244</v>
      </c>
    </row>
    <row r="42" spans="2:7" ht="19.95" customHeight="1"/>
    <row r="43" spans="2:7" ht="21.6" thickBot="1">
      <c r="C43" s="165" t="s">
        <v>0</v>
      </c>
      <c r="D43" s="165"/>
      <c r="E43" s="165"/>
      <c r="F43" s="165"/>
    </row>
    <row r="44" spans="2:7" ht="55.2" customHeight="1" thickTop="1" thickBot="1">
      <c r="B44" s="47" t="s">
        <v>312</v>
      </c>
      <c r="C44" s="19" t="s">
        <v>286</v>
      </c>
      <c r="D44" s="19" t="s">
        <v>187</v>
      </c>
      <c r="E44" s="19" t="s">
        <v>188</v>
      </c>
      <c r="F44" s="19" t="s">
        <v>287</v>
      </c>
    </row>
    <row r="45" spans="2:7" ht="55.2" customHeight="1" thickTop="1" thickBot="1">
      <c r="B45" s="105" t="s">
        <v>189</v>
      </c>
      <c r="C45" s="105">
        <v>214</v>
      </c>
      <c r="D45" s="105">
        <v>0</v>
      </c>
      <c r="E45" s="105">
        <v>0</v>
      </c>
      <c r="F45" s="105">
        <v>0</v>
      </c>
    </row>
    <row r="46" spans="2:7" ht="55.2" customHeight="1" thickTop="1" thickBot="1">
      <c r="B46" s="105" t="s">
        <v>190</v>
      </c>
      <c r="C46" s="105">
        <v>0</v>
      </c>
      <c r="D46" s="105">
        <v>0</v>
      </c>
      <c r="E46" s="105">
        <v>0</v>
      </c>
      <c r="F46" s="105">
        <v>0</v>
      </c>
    </row>
    <row r="47" spans="2:7" ht="55.2" customHeight="1" thickTop="1" thickBot="1">
      <c r="B47" s="105" t="s">
        <v>191</v>
      </c>
      <c r="C47" s="105">
        <v>15.5</v>
      </c>
      <c r="D47" s="105">
        <v>0</v>
      </c>
      <c r="E47" s="105">
        <v>0</v>
      </c>
      <c r="F47" s="105">
        <v>0</v>
      </c>
    </row>
    <row r="48" spans="2:7" ht="55.2" customHeight="1" thickTop="1" thickBot="1">
      <c r="B48" s="105" t="s">
        <v>192</v>
      </c>
      <c r="C48" s="105">
        <v>1205</v>
      </c>
      <c r="D48" s="105">
        <v>10349</v>
      </c>
      <c r="E48" s="105">
        <v>0</v>
      </c>
      <c r="F48" s="105">
        <v>10349</v>
      </c>
    </row>
    <row r="49" spans="2:12" ht="55.2" customHeight="1" thickTop="1" thickBot="1">
      <c r="B49" s="105" t="s">
        <v>193</v>
      </c>
      <c r="C49" s="105">
        <v>1239.5</v>
      </c>
      <c r="D49" s="105">
        <v>3316.78</v>
      </c>
      <c r="E49" s="105">
        <v>0</v>
      </c>
      <c r="F49" s="105">
        <v>3316.78</v>
      </c>
    </row>
    <row r="50" spans="2:12" ht="55.2" customHeight="1" thickTop="1" thickBot="1">
      <c r="B50" s="105" t="s">
        <v>194</v>
      </c>
      <c r="C50" s="105">
        <v>5755</v>
      </c>
      <c r="D50" s="105">
        <v>10629.9</v>
      </c>
      <c r="E50" s="105">
        <v>480.5</v>
      </c>
      <c r="F50" s="105">
        <v>11110.4</v>
      </c>
    </row>
    <row r="51" spans="2:12" ht="55.2" customHeight="1" thickTop="1" thickBot="1">
      <c r="B51" s="105" t="s">
        <v>288</v>
      </c>
      <c r="C51" s="105">
        <v>11485</v>
      </c>
      <c r="D51" s="105">
        <v>3522.5</v>
      </c>
      <c r="E51" s="105">
        <v>3864.5</v>
      </c>
      <c r="F51" s="105">
        <v>7387</v>
      </c>
    </row>
    <row r="52" spans="2:12" ht="55.2" customHeight="1" thickTop="1" thickBot="1">
      <c r="B52" s="105" t="s">
        <v>310</v>
      </c>
      <c r="C52" s="105">
        <v>6739</v>
      </c>
      <c r="D52" s="105"/>
      <c r="E52" s="105">
        <v>3935</v>
      </c>
      <c r="F52" s="105">
        <v>3935</v>
      </c>
    </row>
    <row r="53" spans="2:12" ht="55.2" customHeight="1" thickTop="1" thickBot="1">
      <c r="B53" s="105" t="s">
        <v>311</v>
      </c>
      <c r="C53" s="105">
        <v>22612</v>
      </c>
      <c r="D53" s="105">
        <v>0</v>
      </c>
      <c r="E53" s="105">
        <v>3426</v>
      </c>
      <c r="F53" s="105">
        <v>3426</v>
      </c>
    </row>
    <row r="54" spans="2:12" ht="34.200000000000003" customHeight="1" thickTop="1" thickBot="1">
      <c r="B54" s="105" t="s">
        <v>289</v>
      </c>
      <c r="C54" s="105">
        <v>49265</v>
      </c>
      <c r="D54" s="105">
        <v>27818.18</v>
      </c>
      <c r="E54" s="105">
        <v>11706</v>
      </c>
      <c r="F54" s="105">
        <v>39524.18</v>
      </c>
    </row>
    <row r="55" spans="2:12" ht="16.2" thickTop="1"/>
    <row r="56" spans="2:12" ht="60" customHeight="1" thickBot="1"/>
    <row r="57" spans="2:12" ht="60" customHeight="1" thickTop="1" thickBot="1">
      <c r="B57" s="47" t="s">
        <v>195</v>
      </c>
      <c r="C57" s="19">
        <v>2020</v>
      </c>
      <c r="D57" s="19">
        <v>2021</v>
      </c>
      <c r="E57" s="19">
        <v>2022</v>
      </c>
      <c r="F57" s="19">
        <v>2023</v>
      </c>
      <c r="G57" s="19">
        <v>2024</v>
      </c>
      <c r="H57" s="19">
        <v>2025</v>
      </c>
      <c r="I57" s="19">
        <v>2026</v>
      </c>
      <c r="J57" s="19">
        <v>2027</v>
      </c>
      <c r="K57" s="19">
        <v>2028</v>
      </c>
      <c r="L57" s="19">
        <v>2029</v>
      </c>
    </row>
    <row r="58" spans="2:12" ht="60" customHeight="1" thickTop="1" thickBot="1">
      <c r="B58" s="105" t="s">
        <v>196</v>
      </c>
      <c r="C58" s="105">
        <v>3</v>
      </c>
      <c r="D58" s="105">
        <v>19</v>
      </c>
      <c r="E58" s="105">
        <v>1</v>
      </c>
      <c r="F58" s="105"/>
      <c r="G58" s="105"/>
      <c r="H58" s="105"/>
      <c r="I58" s="105"/>
      <c r="J58" s="105"/>
      <c r="K58" s="105"/>
      <c r="L58" s="105"/>
    </row>
    <row r="59" spans="2:12" ht="60" customHeight="1" thickTop="1" thickBot="1">
      <c r="B59" s="105" t="s">
        <v>180</v>
      </c>
      <c r="C59" s="105"/>
      <c r="D59" s="105">
        <v>46</v>
      </c>
      <c r="E59" s="105">
        <v>3</v>
      </c>
      <c r="F59" s="105"/>
      <c r="G59" s="105"/>
      <c r="H59" s="105"/>
      <c r="I59" s="105">
        <v>1</v>
      </c>
      <c r="J59" s="105"/>
      <c r="K59" s="105"/>
      <c r="L59" s="105"/>
    </row>
    <row r="60" spans="2:12" ht="60" customHeight="1" thickTop="1" thickBot="1">
      <c r="B60" s="105" t="s">
        <v>186</v>
      </c>
      <c r="C60" s="105"/>
      <c r="D60" s="105"/>
      <c r="E60" s="105">
        <v>24</v>
      </c>
      <c r="F60" s="105"/>
      <c r="G60" s="105"/>
      <c r="H60" s="105"/>
      <c r="I60" s="105"/>
      <c r="J60" s="105"/>
      <c r="K60" s="105"/>
      <c r="L60" s="105"/>
    </row>
    <row r="61" spans="2:12" ht="60" customHeight="1" thickTop="1" thickBot="1">
      <c r="B61" s="105" t="s">
        <v>181</v>
      </c>
      <c r="C61" s="105"/>
      <c r="D61" s="105"/>
      <c r="E61" s="105"/>
      <c r="F61" s="105">
        <v>33</v>
      </c>
      <c r="G61" s="105"/>
      <c r="H61" s="105"/>
      <c r="I61" s="105"/>
      <c r="J61" s="105"/>
      <c r="K61" s="105"/>
      <c r="L61" s="105"/>
    </row>
    <row r="62" spans="2:12" ht="60" customHeight="1" thickTop="1" thickBot="1">
      <c r="B62" s="105" t="s">
        <v>313</v>
      </c>
      <c r="C62" s="105"/>
      <c r="D62" s="105" t="s">
        <v>314</v>
      </c>
      <c r="E62" s="105"/>
      <c r="F62" s="105"/>
      <c r="G62" s="105"/>
      <c r="H62" s="105">
        <v>30</v>
      </c>
      <c r="I62" s="105"/>
      <c r="J62" s="105"/>
      <c r="K62" s="105"/>
      <c r="L62" s="105"/>
    </row>
    <row r="63" spans="2:12" ht="60" customHeight="1" thickTop="1" thickBot="1">
      <c r="B63" s="105" t="s">
        <v>183</v>
      </c>
      <c r="C63" s="105"/>
      <c r="D63" s="105" t="s">
        <v>314</v>
      </c>
      <c r="E63" s="105"/>
      <c r="F63" s="105"/>
      <c r="G63" s="105"/>
      <c r="H63" s="105">
        <v>24</v>
      </c>
      <c r="I63" s="105"/>
      <c r="J63" s="105"/>
      <c r="K63" s="105"/>
      <c r="L63" s="105"/>
    </row>
    <row r="64" spans="2:12" ht="60" customHeight="1" thickTop="1" thickBot="1">
      <c r="B64" s="105" t="s">
        <v>185</v>
      </c>
      <c r="C64" s="105"/>
      <c r="D64" s="105"/>
      <c r="E64" s="105" t="s">
        <v>314</v>
      </c>
      <c r="F64" s="105"/>
      <c r="G64" s="105"/>
      <c r="H64" s="105"/>
      <c r="I64" s="105">
        <v>18</v>
      </c>
      <c r="J64" s="105"/>
      <c r="K64" s="105"/>
      <c r="L64" s="105"/>
    </row>
    <row r="65" spans="2:12" ht="60" customHeight="1" thickTop="1" thickBot="1">
      <c r="B65" s="105" t="s">
        <v>295</v>
      </c>
      <c r="C65" s="105"/>
      <c r="D65" s="105"/>
      <c r="E65" s="105" t="s">
        <v>314</v>
      </c>
      <c r="F65" s="105"/>
      <c r="G65" s="105"/>
      <c r="H65" s="105"/>
      <c r="I65" s="105">
        <v>34</v>
      </c>
      <c r="J65" s="105"/>
      <c r="K65" s="105"/>
      <c r="L65" s="105"/>
    </row>
    <row r="66" spans="2:12" ht="60" customHeight="1" thickTop="1" thickBot="1">
      <c r="B66" s="105" t="s">
        <v>184</v>
      </c>
      <c r="C66" s="105"/>
      <c r="D66" s="105"/>
      <c r="E66" s="105" t="s">
        <v>314</v>
      </c>
      <c r="F66" s="105"/>
      <c r="G66" s="105"/>
      <c r="H66" s="105"/>
      <c r="I66" s="105"/>
      <c r="J66" s="105" t="s">
        <v>315</v>
      </c>
      <c r="K66" s="105"/>
      <c r="L66" s="105">
        <v>18</v>
      </c>
    </row>
    <row r="67" spans="2:12" ht="60" customHeight="1" thickTop="1" thickBot="1">
      <c r="B67" s="105" t="s">
        <v>197</v>
      </c>
      <c r="C67" s="105"/>
      <c r="D67" s="105"/>
      <c r="E67" s="105"/>
      <c r="F67" s="105" t="s">
        <v>314</v>
      </c>
      <c r="G67" s="105"/>
      <c r="H67" s="105"/>
      <c r="I67" s="105"/>
      <c r="J67" s="105">
        <v>30</v>
      </c>
      <c r="K67" s="105">
        <v>30</v>
      </c>
      <c r="L67" s="105"/>
    </row>
    <row r="68" spans="2:12" ht="60" customHeight="1" thickTop="1" thickBot="1">
      <c r="B68" s="105" t="s">
        <v>198</v>
      </c>
      <c r="C68" s="105"/>
      <c r="D68" s="105"/>
      <c r="E68" s="105"/>
      <c r="F68" s="105"/>
      <c r="G68" s="105" t="s">
        <v>314</v>
      </c>
      <c r="H68" s="105"/>
      <c r="I68" s="105"/>
      <c r="J68" s="105">
        <v>73</v>
      </c>
      <c r="K68" s="105"/>
      <c r="L68" s="105"/>
    </row>
    <row r="69" spans="2:12" ht="60" customHeight="1" thickTop="1" thickBot="1">
      <c r="B69" s="105" t="s">
        <v>290</v>
      </c>
      <c r="C69" s="105"/>
      <c r="D69" s="105"/>
      <c r="E69" s="105"/>
      <c r="F69" s="105"/>
      <c r="G69" s="105"/>
      <c r="H69" s="105" t="s">
        <v>316</v>
      </c>
      <c r="I69" s="105"/>
      <c r="J69" s="105"/>
      <c r="K69" s="105">
        <v>46</v>
      </c>
      <c r="L69" s="105"/>
    </row>
    <row r="70" spans="2:12" ht="60" customHeight="1" thickTop="1" thickBot="1">
      <c r="B70" s="105" t="s">
        <v>291</v>
      </c>
      <c r="C70" s="105"/>
      <c r="D70" s="105"/>
      <c r="E70" s="105"/>
      <c r="F70" s="105"/>
      <c r="G70" s="105"/>
      <c r="H70" s="105"/>
      <c r="I70" s="105"/>
      <c r="J70" s="105"/>
      <c r="K70" s="105">
        <v>55</v>
      </c>
      <c r="L70" s="105">
        <v>50</v>
      </c>
    </row>
    <row r="71" spans="2:12" ht="60" customHeight="1" thickTop="1" thickBot="1">
      <c r="B71" s="105" t="s">
        <v>292</v>
      </c>
      <c r="C71" s="105"/>
      <c r="D71" s="105"/>
      <c r="E71" s="105"/>
      <c r="F71" s="105"/>
      <c r="G71" s="105"/>
      <c r="H71" s="105"/>
      <c r="I71" s="105"/>
      <c r="J71" s="105"/>
      <c r="K71" s="105"/>
      <c r="L71" s="105">
        <v>55</v>
      </c>
    </row>
    <row r="72" spans="2:12" ht="60" customHeight="1" thickTop="1" thickBot="1">
      <c r="B72" s="105" t="s">
        <v>293</v>
      </c>
      <c r="C72" s="105"/>
      <c r="D72" s="105"/>
      <c r="E72" s="105"/>
      <c r="F72" s="105"/>
      <c r="G72" s="105"/>
      <c r="H72" s="105"/>
      <c r="I72" s="105" t="s">
        <v>317</v>
      </c>
      <c r="J72" s="105"/>
      <c r="K72" s="105"/>
      <c r="L72" s="105">
        <v>50</v>
      </c>
    </row>
    <row r="73" spans="2:12" ht="26.4" thickTop="1">
      <c r="B73" s="108" t="s">
        <v>199</v>
      </c>
      <c r="C73" s="108">
        <f t="shared" ref="C73:L73" si="0">SUM(C58:C72)</f>
        <v>3</v>
      </c>
      <c r="D73" s="108">
        <f t="shared" si="0"/>
        <v>65</v>
      </c>
      <c r="E73" s="108">
        <f t="shared" si="0"/>
        <v>28</v>
      </c>
      <c r="F73" s="108">
        <f t="shared" si="0"/>
        <v>33</v>
      </c>
      <c r="G73" s="108">
        <f t="shared" si="0"/>
        <v>0</v>
      </c>
      <c r="H73" s="108">
        <f t="shared" si="0"/>
        <v>54</v>
      </c>
      <c r="I73" s="108">
        <f t="shared" si="0"/>
        <v>53</v>
      </c>
      <c r="J73" s="108">
        <f t="shared" si="0"/>
        <v>103</v>
      </c>
      <c r="K73" s="108">
        <f t="shared" si="0"/>
        <v>131</v>
      </c>
      <c r="L73" s="108">
        <f t="shared" si="0"/>
        <v>173</v>
      </c>
    </row>
    <row r="76" spans="2:12" ht="55.2" customHeight="1" thickBot="1"/>
    <row r="77" spans="2:12" ht="55.2" customHeight="1" thickTop="1" thickBot="1">
      <c r="B77" s="74" t="s">
        <v>294</v>
      </c>
      <c r="C77" s="113" t="s">
        <v>180</v>
      </c>
      <c r="D77" s="113" t="s">
        <v>182</v>
      </c>
      <c r="E77" s="113" t="s">
        <v>183</v>
      </c>
      <c r="F77" s="113" t="s">
        <v>185</v>
      </c>
      <c r="G77" s="113" t="s">
        <v>295</v>
      </c>
      <c r="H77" s="113" t="s">
        <v>198</v>
      </c>
      <c r="I77" s="113" t="s">
        <v>296</v>
      </c>
      <c r="J77" s="113" t="s">
        <v>321</v>
      </c>
      <c r="K77" s="113" t="s">
        <v>322</v>
      </c>
      <c r="L77" s="113" t="s">
        <v>323</v>
      </c>
    </row>
    <row r="78" spans="2:12" ht="55.2" customHeight="1" thickTop="1" thickBot="1">
      <c r="B78" s="105" t="s">
        <v>318</v>
      </c>
      <c r="C78" s="105"/>
      <c r="D78" s="105"/>
      <c r="E78" s="105"/>
      <c r="F78" s="105"/>
      <c r="G78" s="105"/>
      <c r="H78" s="105"/>
      <c r="I78" s="105"/>
      <c r="J78" s="105"/>
      <c r="K78" s="105"/>
      <c r="L78" s="105">
        <v>55</v>
      </c>
    </row>
    <row r="79" spans="2:12" ht="55.2" customHeight="1" thickTop="1" thickBot="1">
      <c r="B79" s="105" t="s">
        <v>319</v>
      </c>
      <c r="C79" s="105">
        <v>1</v>
      </c>
      <c r="D79" s="105"/>
      <c r="E79" s="105"/>
      <c r="F79" s="105">
        <v>4</v>
      </c>
      <c r="G79" s="105">
        <v>3</v>
      </c>
      <c r="H79" s="105">
        <v>24</v>
      </c>
      <c r="I79" s="105">
        <v>35</v>
      </c>
      <c r="J79" s="105">
        <v>29</v>
      </c>
      <c r="K79" s="105">
        <v>91</v>
      </c>
      <c r="L79" s="105">
        <v>0</v>
      </c>
    </row>
    <row r="80" spans="2:12" ht="55.2" customHeight="1" thickTop="1" thickBot="1">
      <c r="B80" s="105" t="s">
        <v>320</v>
      </c>
      <c r="C80" s="105"/>
      <c r="D80" s="105"/>
      <c r="E80" s="105"/>
      <c r="F80" s="105">
        <v>14</v>
      </c>
      <c r="G80" s="105">
        <v>31</v>
      </c>
      <c r="H80" s="105">
        <v>49</v>
      </c>
      <c r="I80" s="105">
        <v>25</v>
      </c>
      <c r="J80" s="105">
        <v>17</v>
      </c>
      <c r="K80" s="105">
        <v>14</v>
      </c>
      <c r="L80" s="105">
        <v>0</v>
      </c>
    </row>
    <row r="81" spans="2:12" ht="45" customHeight="1" thickTop="1" thickBot="1">
      <c r="B81" s="105" t="s">
        <v>178</v>
      </c>
      <c r="C81" s="105"/>
      <c r="D81" s="105">
        <v>30</v>
      </c>
      <c r="E81" s="105">
        <v>24</v>
      </c>
      <c r="F81" s="105"/>
      <c r="G81" s="105"/>
      <c r="H81" s="105"/>
      <c r="I81" s="105"/>
      <c r="J81" s="105"/>
      <c r="K81" s="105"/>
      <c r="L81" s="105"/>
    </row>
    <row r="82" spans="2:12" ht="26.4" thickTop="1">
      <c r="B82" s="108" t="s">
        <v>179</v>
      </c>
      <c r="C82" s="108">
        <v>1</v>
      </c>
      <c r="D82" s="108">
        <v>30</v>
      </c>
      <c r="E82" s="108">
        <v>24</v>
      </c>
      <c r="F82" s="108">
        <v>18</v>
      </c>
      <c r="G82" s="108">
        <v>34</v>
      </c>
      <c r="H82" s="108">
        <v>73</v>
      </c>
      <c r="I82" s="108">
        <v>60</v>
      </c>
      <c r="J82" s="108">
        <v>46</v>
      </c>
      <c r="K82" s="108">
        <v>105</v>
      </c>
      <c r="L82" s="108">
        <v>55</v>
      </c>
    </row>
    <row r="83" spans="2:12">
      <c r="B83" s="16"/>
      <c r="C83" s="16"/>
      <c r="D83" s="16"/>
      <c r="E83" s="16"/>
      <c r="F83" s="16"/>
      <c r="G83" s="16"/>
      <c r="H83" s="16"/>
      <c r="I83" s="16"/>
    </row>
    <row r="84" spans="2:12">
      <c r="C84" s="16"/>
      <c r="D84" s="16"/>
      <c r="E84" s="16"/>
      <c r="F84" s="16"/>
      <c r="G84" s="16"/>
      <c r="H84" s="16"/>
      <c r="I84" s="16"/>
    </row>
  </sheetData>
  <mergeCells count="4">
    <mergeCell ref="C3:E3"/>
    <mergeCell ref="C26:G26"/>
    <mergeCell ref="C33:G33"/>
    <mergeCell ref="C43:F43"/>
  </mergeCells>
  <hyperlinks>
    <hyperlink ref="A1" location="Inicio!A1" display="INICIO" xr:uid="{E31E97EC-B3D1-FB4C-9075-A5B0C59812BF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DF24E-9A0D-4C9D-A875-39836A051DCE}">
  <dimension ref="A1:G40"/>
  <sheetViews>
    <sheetView showGridLines="0" tabSelected="1" topLeftCell="A28" zoomScale="70" zoomScaleNormal="70" workbookViewId="0">
      <selection activeCell="J12" sqref="J12"/>
    </sheetView>
  </sheetViews>
  <sheetFormatPr baseColWidth="10" defaultColWidth="9.08984375" defaultRowHeight="15.6"/>
  <cols>
    <col min="1" max="1" width="10.6328125" style="31" customWidth="1"/>
    <col min="2" max="2" width="63.1796875" style="31" customWidth="1"/>
    <col min="3" max="7" width="20.81640625" style="31" customWidth="1"/>
    <col min="8" max="16384" width="9.08984375" style="31"/>
  </cols>
  <sheetData>
    <row r="1" spans="1:5" s="16" customFormat="1" ht="49.95" customHeight="1">
      <c r="A1" s="63" t="s">
        <v>299</v>
      </c>
      <c r="B1" s="62" t="s">
        <v>151</v>
      </c>
    </row>
    <row r="2" spans="1:5" ht="27" customHeight="1">
      <c r="B2" s="60"/>
      <c r="C2" s="16"/>
      <c r="D2" s="16"/>
      <c r="E2" s="16"/>
    </row>
    <row r="3" spans="1:5" ht="21" customHeight="1" thickBot="1">
      <c r="C3" s="153" t="s">
        <v>0</v>
      </c>
      <c r="D3" s="153"/>
      <c r="E3" s="153"/>
    </row>
    <row r="4" spans="1:5" ht="42" customHeight="1" thickTop="1" thickBot="1">
      <c r="B4" s="47" t="s">
        <v>156</v>
      </c>
      <c r="C4" s="19" t="s">
        <v>309</v>
      </c>
      <c r="D4" s="19" t="s">
        <v>246</v>
      </c>
      <c r="E4" s="19" t="s">
        <v>14</v>
      </c>
    </row>
    <row r="5" spans="1:5" ht="42" customHeight="1" thickTop="1" thickBot="1">
      <c r="B5" s="84" t="s">
        <v>20</v>
      </c>
      <c r="C5" s="22">
        <v>3412</v>
      </c>
      <c r="D5" s="22">
        <v>3165</v>
      </c>
      <c r="E5" s="22">
        <f t="shared" ref="E5:E14" si="0">IFERROR(IF(OR(C5=0,D5=0),"--",(IF(SIGN($C5)&lt;&gt;SIGN($D5),"c.s.",IF((($C5-$D5)/$D5)*100&lt;-200,"n.s.",IF((($C5-$D5)/$D5)*100&gt;200,"n.s.",IF(ROUND((($C5-$D5)/$D5)*100,3)=0,"n.s.",(($C5-$D5)/$D5)*100)))))),"--")</f>
        <v>7.804107424960506</v>
      </c>
    </row>
    <row r="6" spans="1:5" ht="42" customHeight="1" thickTop="1" thickBot="1">
      <c r="B6" s="35" t="s">
        <v>25</v>
      </c>
      <c r="C6" s="26">
        <v>57</v>
      </c>
      <c r="D6" s="26">
        <v>58</v>
      </c>
      <c r="E6" s="26">
        <f t="shared" si="0"/>
        <v>-1.7241379310344827</v>
      </c>
    </row>
    <row r="7" spans="1:5" ht="42" customHeight="1" thickTop="1" thickBot="1">
      <c r="B7" s="35" t="s">
        <v>29</v>
      </c>
      <c r="C7" s="26">
        <v>-2218</v>
      </c>
      <c r="D7" s="26">
        <v>-2100</v>
      </c>
      <c r="E7" s="26">
        <f t="shared" si="0"/>
        <v>5.6190476190476195</v>
      </c>
    </row>
    <row r="8" spans="1:5" ht="42" customHeight="1" thickTop="1" thickBot="1">
      <c r="B8" s="35" t="s">
        <v>162</v>
      </c>
      <c r="C8" s="26">
        <v>946</v>
      </c>
      <c r="D8" s="26">
        <v>422</v>
      </c>
      <c r="E8" s="26">
        <f t="shared" si="0"/>
        <v>124.17061611374407</v>
      </c>
    </row>
    <row r="9" spans="1:5" ht="42" customHeight="1" thickTop="1" thickBot="1">
      <c r="B9" s="84" t="s">
        <v>16</v>
      </c>
      <c r="C9" s="22">
        <f>SUM(C5:C8)</f>
        <v>2197</v>
      </c>
      <c r="D9" s="22">
        <v>1545</v>
      </c>
      <c r="E9" s="22">
        <f t="shared" si="0"/>
        <v>42.200647249190936</v>
      </c>
    </row>
    <row r="10" spans="1:5" ht="42" customHeight="1" thickTop="1" thickBot="1">
      <c r="B10" s="35" t="s">
        <v>163</v>
      </c>
      <c r="C10" s="26">
        <v>-6</v>
      </c>
      <c r="D10" s="26">
        <v>0</v>
      </c>
      <c r="E10" s="26" t="str">
        <f t="shared" si="0"/>
        <v>--</v>
      </c>
    </row>
    <row r="11" spans="1:5" ht="42" customHeight="1" thickTop="1" thickBot="1">
      <c r="B11" s="35" t="s">
        <v>164</v>
      </c>
      <c r="C11" s="26">
        <v>-283</v>
      </c>
      <c r="D11" s="26">
        <v>-287</v>
      </c>
      <c r="E11" s="26">
        <f t="shared" si="0"/>
        <v>-1.3937282229965158</v>
      </c>
    </row>
    <row r="12" spans="1:5" ht="42" customHeight="1" thickTop="1" thickBot="1">
      <c r="B12" s="84" t="s">
        <v>165</v>
      </c>
      <c r="C12" s="22">
        <f>SUM(C9:C11)</f>
        <v>1908</v>
      </c>
      <c r="D12" s="22">
        <v>1258</v>
      </c>
      <c r="E12" s="22">
        <f t="shared" si="0"/>
        <v>51.669316375198726</v>
      </c>
    </row>
    <row r="13" spans="1:5" ht="42" customHeight="1" thickTop="1" thickBot="1">
      <c r="B13" s="35" t="s">
        <v>37</v>
      </c>
      <c r="C13" s="26">
        <v>-100</v>
      </c>
      <c r="D13" s="26">
        <v>-96</v>
      </c>
      <c r="E13" s="26">
        <f t="shared" si="0"/>
        <v>4.1666666666666661</v>
      </c>
    </row>
    <row r="14" spans="1:5" ht="42" customHeight="1" thickTop="1" thickBot="1">
      <c r="B14" s="84" t="s">
        <v>38</v>
      </c>
      <c r="C14" s="22">
        <f>SUM(C12:C13)</f>
        <v>1808</v>
      </c>
      <c r="D14" s="22">
        <v>1162</v>
      </c>
      <c r="E14" s="22">
        <f t="shared" si="0"/>
        <v>55.593803786574867</v>
      </c>
    </row>
    <row r="15" spans="1:5" ht="16.2" thickTop="1"/>
    <row r="17" spans="2:7" ht="21.6" thickBot="1">
      <c r="C17" s="153" t="s">
        <v>1</v>
      </c>
      <c r="D17" s="153"/>
      <c r="E17" s="153"/>
      <c r="F17" s="153"/>
      <c r="G17" s="153"/>
    </row>
    <row r="18" spans="2:7" ht="42" customHeight="1" thickTop="1" thickBot="1">
      <c r="B18" s="76" t="s">
        <v>279</v>
      </c>
      <c r="C18" s="19">
        <v>2021</v>
      </c>
      <c r="D18" s="19">
        <v>2022</v>
      </c>
      <c r="E18" s="19">
        <v>2023</v>
      </c>
      <c r="F18" s="19">
        <v>2024</v>
      </c>
      <c r="G18" s="19">
        <v>2025</v>
      </c>
    </row>
    <row r="19" spans="2:7" ht="42" customHeight="1" thickTop="1" thickBot="1">
      <c r="B19" s="24" t="s">
        <v>200</v>
      </c>
      <c r="C19" s="26">
        <v>1017.796</v>
      </c>
      <c r="D19" s="26">
        <v>1611.2429999999999</v>
      </c>
      <c r="E19" s="26">
        <v>2006.2750000000001</v>
      </c>
      <c r="F19" s="26">
        <v>1935.8119999999999</v>
      </c>
      <c r="G19" s="25">
        <v>2201.0740000000001</v>
      </c>
    </row>
    <row r="20" spans="2:7" ht="42" customHeight="1" thickTop="1" thickBot="1">
      <c r="B20" s="24" t="s">
        <v>201</v>
      </c>
      <c r="C20" s="26">
        <v>293.404</v>
      </c>
      <c r="D20" s="26">
        <v>834.74</v>
      </c>
      <c r="E20" s="26">
        <v>1061.175</v>
      </c>
      <c r="F20" s="26">
        <v>1104.9570000000001</v>
      </c>
      <c r="G20" s="25">
        <v>1098.9480000000001</v>
      </c>
    </row>
    <row r="21" spans="2:7" ht="42" customHeight="1" thickTop="1">
      <c r="B21" s="98" t="s">
        <v>8</v>
      </c>
      <c r="C21" s="55">
        <v>1311.2</v>
      </c>
      <c r="D21" s="55">
        <v>2445.9830000000002</v>
      </c>
      <c r="E21" s="55">
        <v>3067.45</v>
      </c>
      <c r="F21" s="55">
        <v>3040.7689999999998</v>
      </c>
      <c r="G21" s="55">
        <v>3300.0219999999999</v>
      </c>
    </row>
    <row r="22" spans="2:7" ht="21">
      <c r="B22" s="154" t="s">
        <v>285</v>
      </c>
      <c r="C22" s="154"/>
      <c r="D22" s="154"/>
      <c r="E22" s="154"/>
      <c r="F22" s="154"/>
      <c r="G22" s="154"/>
    </row>
    <row r="24" spans="2:7" ht="16.2" thickBot="1"/>
    <row r="25" spans="2:7" ht="45" customHeight="1" thickTop="1" thickBot="1">
      <c r="B25" s="77" t="s">
        <v>277</v>
      </c>
      <c r="C25" s="19" t="s">
        <v>309</v>
      </c>
      <c r="D25" s="19" t="s">
        <v>246</v>
      </c>
      <c r="E25" s="19" t="s">
        <v>14</v>
      </c>
    </row>
    <row r="26" spans="2:7" ht="45" customHeight="1" thickTop="1" thickBot="1">
      <c r="B26" s="95" t="s">
        <v>273</v>
      </c>
      <c r="C26" s="22">
        <v>43070</v>
      </c>
      <c r="D26" s="23">
        <v>43070</v>
      </c>
      <c r="E26" s="109" t="s">
        <v>247</v>
      </c>
    </row>
    <row r="27" spans="2:7" ht="45" customHeight="1" thickTop="1" thickBot="1">
      <c r="B27" s="24" t="s">
        <v>22</v>
      </c>
      <c r="C27" s="25">
        <f>C26-1500</f>
        <v>41570</v>
      </c>
      <c r="D27" s="137">
        <v>37354</v>
      </c>
      <c r="E27" s="124">
        <v>11.29</v>
      </c>
    </row>
    <row r="28" spans="2:7" ht="45" customHeight="1" thickTop="1" thickBot="1">
      <c r="B28" s="24" t="s">
        <v>23</v>
      </c>
      <c r="C28" s="25">
        <v>24600</v>
      </c>
      <c r="D28" s="137">
        <v>24168</v>
      </c>
      <c r="E28" s="124">
        <v>1.79</v>
      </c>
    </row>
    <row r="29" spans="2:7" ht="45" customHeight="1" thickTop="1" thickBot="1">
      <c r="B29" s="95" t="s">
        <v>278</v>
      </c>
      <c r="C29" s="114">
        <v>79.38</v>
      </c>
      <c r="D29" s="114">
        <v>81.404106655244419</v>
      </c>
      <c r="E29" s="86">
        <v>-3.3</v>
      </c>
    </row>
    <row r="30" spans="2:7" ht="45" customHeight="1" thickTop="1" thickBot="1">
      <c r="B30" s="95" t="s">
        <v>275</v>
      </c>
      <c r="C30" s="143">
        <v>59.2</v>
      </c>
      <c r="D30" s="123">
        <v>64.7</v>
      </c>
      <c r="E30" s="86">
        <v>-8.5</v>
      </c>
    </row>
    <row r="31" spans="2:7" ht="45" customHeight="1" thickTop="1" thickBot="1">
      <c r="B31" s="95" t="s">
        <v>276</v>
      </c>
      <c r="C31" s="116">
        <v>134.15</v>
      </c>
      <c r="D31" s="109">
        <v>125.81798245614036</v>
      </c>
      <c r="E31" s="123">
        <v>6.6</v>
      </c>
    </row>
    <row r="32" spans="2:7" ht="48" customHeight="1" thickTop="1" thickBot="1">
      <c r="B32" s="155" t="s">
        <v>243</v>
      </c>
      <c r="C32" s="155"/>
      <c r="D32" s="155"/>
      <c r="E32" s="155"/>
    </row>
    <row r="33" spans="2:7" ht="55.2" customHeight="1" thickTop="1" thickBot="1">
      <c r="B33" s="77" t="s">
        <v>202</v>
      </c>
      <c r="C33" s="19">
        <v>2021</v>
      </c>
      <c r="D33" s="19">
        <v>2022</v>
      </c>
      <c r="E33" s="19">
        <v>2023</v>
      </c>
      <c r="F33" s="19">
        <v>2024</v>
      </c>
      <c r="G33" s="19">
        <v>2025</v>
      </c>
    </row>
    <row r="34" spans="2:7" ht="55.2" customHeight="1" thickTop="1" thickBot="1">
      <c r="B34" s="95" t="s">
        <v>273</v>
      </c>
      <c r="C34" s="23">
        <v>43070</v>
      </c>
      <c r="D34" s="23">
        <v>43070</v>
      </c>
      <c r="E34" s="23">
        <v>43070</v>
      </c>
      <c r="F34" s="23">
        <v>43070</v>
      </c>
      <c r="G34" s="22">
        <v>43070</v>
      </c>
    </row>
    <row r="35" spans="2:7" ht="55.2" customHeight="1" thickTop="1" thickBot="1">
      <c r="B35" s="24" t="s">
        <v>22</v>
      </c>
      <c r="C35" s="26">
        <v>43070</v>
      </c>
      <c r="D35" s="26">
        <v>43070</v>
      </c>
      <c r="E35" s="26">
        <v>43070</v>
      </c>
      <c r="F35" s="26">
        <v>37354</v>
      </c>
      <c r="G35" s="23">
        <v>41570</v>
      </c>
    </row>
    <row r="36" spans="2:7" ht="55.2" customHeight="1" thickTop="1" thickBot="1">
      <c r="B36" s="24" t="s">
        <v>23</v>
      </c>
      <c r="C36" s="26">
        <v>13128</v>
      </c>
      <c r="D36" s="26">
        <v>21426</v>
      </c>
      <c r="E36" s="26">
        <v>24083</v>
      </c>
      <c r="F36" s="26">
        <v>24168</v>
      </c>
      <c r="G36" s="23">
        <v>24600</v>
      </c>
    </row>
    <row r="37" spans="2:7" ht="55.2" customHeight="1" thickTop="1" thickBot="1">
      <c r="B37" s="24" t="s">
        <v>274</v>
      </c>
      <c r="C37" s="85">
        <v>30.443464128163455</v>
      </c>
      <c r="D37" s="85">
        <v>56.790875319247739</v>
      </c>
      <c r="E37" s="85">
        <v>71.22010680287903</v>
      </c>
      <c r="F37" s="85">
        <v>81.404106655244419</v>
      </c>
      <c r="G37" s="115">
        <v>79.38</v>
      </c>
    </row>
    <row r="38" spans="2:7" ht="55.2" customHeight="1" thickTop="1" thickBot="1">
      <c r="B38" s="24" t="s">
        <v>275</v>
      </c>
      <c r="C38" s="128">
        <v>30.5</v>
      </c>
      <c r="D38" s="128">
        <v>49.7</v>
      </c>
      <c r="E38" s="128">
        <v>55.9</v>
      </c>
      <c r="F38" s="128">
        <v>64.7</v>
      </c>
      <c r="G38" s="109">
        <v>59.2</v>
      </c>
    </row>
    <row r="39" spans="2:7" ht="55.2" customHeight="1" thickTop="1" thickBot="1">
      <c r="B39" s="24" t="s">
        <v>276</v>
      </c>
      <c r="C39" s="85">
        <v>99.878123095673374</v>
      </c>
      <c r="D39" s="85">
        <v>114.15957248203118</v>
      </c>
      <c r="E39" s="85">
        <v>127.36992899555703</v>
      </c>
      <c r="F39" s="85">
        <v>125.81798245614036</v>
      </c>
      <c r="G39" s="115">
        <v>134.15</v>
      </c>
    </row>
    <row r="40" spans="2:7" ht="45" customHeight="1" thickTop="1"/>
  </sheetData>
  <mergeCells count="4">
    <mergeCell ref="C3:E3"/>
    <mergeCell ref="C17:G17"/>
    <mergeCell ref="B22:G22"/>
    <mergeCell ref="B32:E32"/>
  </mergeCells>
  <hyperlinks>
    <hyperlink ref="A1" location="Inicio!A1" display="INICIO" xr:uid="{07A64A19-4BF8-E147-B89D-B28A71A43129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6B6E1-BE46-40C3-86D9-B586437DB340}">
  <dimension ref="A1:K57"/>
  <sheetViews>
    <sheetView showGridLines="0" topLeftCell="A34" zoomScale="70" zoomScaleNormal="70" workbookViewId="0">
      <selection activeCell="I12" sqref="I12:I13"/>
    </sheetView>
  </sheetViews>
  <sheetFormatPr baseColWidth="10" defaultColWidth="9.08984375" defaultRowHeight="15.6"/>
  <cols>
    <col min="1" max="1" width="10.6328125" style="31" customWidth="1"/>
    <col min="2" max="2" width="77.08984375" style="31" customWidth="1"/>
    <col min="3" max="9" width="20.6328125" style="31" customWidth="1"/>
    <col min="10" max="16384" width="9.08984375" style="31"/>
  </cols>
  <sheetData>
    <row r="1" spans="1:5" s="16" customFormat="1" ht="49.95" customHeight="1">
      <c r="A1" s="63" t="s">
        <v>299</v>
      </c>
      <c r="B1" s="62" t="s">
        <v>152</v>
      </c>
    </row>
    <row r="2" spans="1:5" ht="27" customHeight="1">
      <c r="B2" s="59"/>
      <c r="C2" s="16"/>
      <c r="D2" s="16"/>
      <c r="E2" s="16"/>
    </row>
    <row r="3" spans="1:5" ht="21" customHeight="1">
      <c r="C3" s="169" t="s">
        <v>0</v>
      </c>
      <c r="D3" s="169"/>
      <c r="E3" s="169"/>
    </row>
    <row r="4" spans="1:5" ht="40.200000000000003" customHeight="1" thickBot="1">
      <c r="B4" s="75" t="s">
        <v>156</v>
      </c>
      <c r="C4" s="117" t="s">
        <v>309</v>
      </c>
      <c r="D4" s="117" t="s">
        <v>246</v>
      </c>
      <c r="E4" s="118" t="s">
        <v>14</v>
      </c>
    </row>
    <row r="5" spans="1:5" ht="40.200000000000003" customHeight="1" thickTop="1" thickBot="1">
      <c r="B5" s="84" t="s">
        <v>204</v>
      </c>
      <c r="C5" s="22">
        <v>2742</v>
      </c>
      <c r="D5" s="37">
        <v>3335</v>
      </c>
      <c r="E5" s="37">
        <f t="shared" ref="E5:E17" si="0">IFERROR(IF(OR(C5=0,D5=0),"--",(IF(SIGN($C5)&lt;&gt;SIGN($D5),"c.s.",IF((($C5-$D5)/$D5)*100&lt;-200,"n.s.",IF((($C5-$D5)/$D5)*100&gt;200,"n.s.",IF(ROUND((($C5-$D5)/$D5)*100,3)=0,"n.s.",(($C5-$D5)/$D5)*100)))))),"--")</f>
        <v>-17.781109445277362</v>
      </c>
    </row>
    <row r="6" spans="1:5" ht="40.200000000000003" customHeight="1" thickTop="1" thickBot="1">
      <c r="B6" s="35" t="s">
        <v>205</v>
      </c>
      <c r="C6" s="25">
        <v>279</v>
      </c>
      <c r="D6" s="34">
        <v>215</v>
      </c>
      <c r="E6" s="34">
        <f t="shared" si="0"/>
        <v>29.767441860465116</v>
      </c>
    </row>
    <row r="7" spans="1:5" ht="40.200000000000003" customHeight="1" thickTop="1" thickBot="1">
      <c r="B7" s="35" t="s">
        <v>25</v>
      </c>
      <c r="C7" s="25">
        <v>4</v>
      </c>
      <c r="D7" s="34">
        <v>14</v>
      </c>
      <c r="E7" s="34">
        <f t="shared" si="0"/>
        <v>-71.428571428571431</v>
      </c>
    </row>
    <row r="8" spans="1:5" ht="40.200000000000003" customHeight="1" thickTop="1" thickBot="1">
      <c r="B8" s="35" t="s">
        <v>206</v>
      </c>
      <c r="C8" s="25">
        <v>-634</v>
      </c>
      <c r="D8" s="34">
        <v>-720</v>
      </c>
      <c r="E8" s="34">
        <f t="shared" si="0"/>
        <v>-11.944444444444445</v>
      </c>
    </row>
    <row r="9" spans="1:5" ht="40.200000000000003" customHeight="1" thickTop="1" thickBot="1">
      <c r="B9" s="84" t="s">
        <v>16</v>
      </c>
      <c r="C9" s="22">
        <v>2391</v>
      </c>
      <c r="D9" s="37">
        <v>2844</v>
      </c>
      <c r="E9" s="37">
        <f t="shared" si="0"/>
        <v>-15.928270042194093</v>
      </c>
    </row>
    <row r="10" spans="1:5" ht="40.200000000000003" customHeight="1" thickTop="1" thickBot="1">
      <c r="B10" s="35" t="s">
        <v>164</v>
      </c>
      <c r="C10" s="25">
        <v>-4</v>
      </c>
      <c r="D10" s="34">
        <v>-4</v>
      </c>
      <c r="E10" s="34" t="str">
        <f t="shared" si="0"/>
        <v>n.s.</v>
      </c>
    </row>
    <row r="11" spans="1:5" ht="40.200000000000003" customHeight="1" thickTop="1" thickBot="1">
      <c r="B11" s="35" t="s">
        <v>250</v>
      </c>
      <c r="C11" s="25">
        <v>1059</v>
      </c>
      <c r="D11" s="34">
        <v>1019</v>
      </c>
      <c r="E11" s="34">
        <f t="shared" si="0"/>
        <v>3.9254170755642788</v>
      </c>
    </row>
    <row r="12" spans="1:5" ht="40.200000000000003" customHeight="1" thickTop="1" thickBot="1">
      <c r="B12" s="84" t="s">
        <v>207</v>
      </c>
      <c r="C12" s="22">
        <v>3446</v>
      </c>
      <c r="D12" s="37">
        <v>3859</v>
      </c>
      <c r="E12" s="37">
        <f t="shared" si="0"/>
        <v>-10.702254470069967</v>
      </c>
    </row>
    <row r="13" spans="1:5" ht="40.200000000000003" customHeight="1" thickTop="1" thickBot="1">
      <c r="B13" s="84" t="s">
        <v>208</v>
      </c>
      <c r="C13" s="22">
        <v>3167</v>
      </c>
      <c r="D13" s="37">
        <v>3644</v>
      </c>
      <c r="E13" s="37">
        <f t="shared" si="0"/>
        <v>-13.090010976948408</v>
      </c>
    </row>
    <row r="14" spans="1:5" ht="40.200000000000003" customHeight="1" thickTop="1" thickBot="1">
      <c r="B14" s="35" t="s">
        <v>209</v>
      </c>
      <c r="C14" s="25">
        <v>-663</v>
      </c>
      <c r="D14" s="34">
        <v>-933</v>
      </c>
      <c r="E14" s="34">
        <f t="shared" si="0"/>
        <v>-28.938906752411576</v>
      </c>
    </row>
    <row r="15" spans="1:5" ht="40.200000000000003" customHeight="1" thickTop="1" thickBot="1">
      <c r="B15" s="35" t="s">
        <v>210</v>
      </c>
      <c r="C15" s="25">
        <v>12</v>
      </c>
      <c r="D15" s="34">
        <v>53</v>
      </c>
      <c r="E15" s="34">
        <f t="shared" si="0"/>
        <v>-77.358490566037744</v>
      </c>
    </row>
    <row r="16" spans="1:5" ht="40.200000000000003" customHeight="1" thickTop="1" thickBot="1">
      <c r="B16" s="35" t="s">
        <v>115</v>
      </c>
      <c r="C16" s="25">
        <v>-102</v>
      </c>
      <c r="D16" s="34">
        <v>112</v>
      </c>
      <c r="E16" s="34" t="str">
        <f t="shared" si="0"/>
        <v>c.s.</v>
      </c>
    </row>
    <row r="17" spans="1:11" ht="40.200000000000003" customHeight="1" thickTop="1" thickBot="1">
      <c r="B17" s="84" t="s">
        <v>38</v>
      </c>
      <c r="C17" s="22">
        <v>2693</v>
      </c>
      <c r="D17" s="37">
        <v>3091</v>
      </c>
      <c r="E17" s="37">
        <f t="shared" si="0"/>
        <v>-12.876091879650598</v>
      </c>
    </row>
    <row r="18" spans="1:11" ht="49.95" customHeight="1" thickTop="1">
      <c r="B18" s="170" t="s">
        <v>253</v>
      </c>
      <c r="C18" s="170"/>
      <c r="D18" s="170"/>
      <c r="E18" s="170"/>
    </row>
    <row r="19" spans="1:11" s="16" customFormat="1" ht="34.950000000000003" customHeight="1" thickBot="1">
      <c r="A19" s="8"/>
      <c r="B19" s="2"/>
      <c r="C19" s="153" t="s">
        <v>0</v>
      </c>
      <c r="D19" s="153"/>
      <c r="E19" s="153"/>
      <c r="F19" s="153"/>
      <c r="G19" s="153"/>
      <c r="H19" s="153"/>
      <c r="I19" s="153"/>
    </row>
    <row r="20" spans="1:11" s="16" customFormat="1" ht="49.95" customHeight="1" thickTop="1" thickBot="1">
      <c r="A20" s="8"/>
      <c r="B20" s="74" t="s">
        <v>262</v>
      </c>
      <c r="C20" s="19" t="s">
        <v>237</v>
      </c>
      <c r="D20" s="19" t="s">
        <v>324</v>
      </c>
      <c r="E20" s="19" t="s">
        <v>238</v>
      </c>
      <c r="F20" s="19" t="s">
        <v>239</v>
      </c>
      <c r="G20" s="19" t="s">
        <v>240</v>
      </c>
      <c r="H20" s="19" t="s">
        <v>241</v>
      </c>
      <c r="I20" s="19" t="s">
        <v>328</v>
      </c>
    </row>
    <row r="21" spans="1:11" s="16" customFormat="1" ht="49.95" customHeight="1" thickTop="1" thickBot="1">
      <c r="A21" s="43"/>
      <c r="B21" s="27" t="s">
        <v>211</v>
      </c>
      <c r="C21" s="34">
        <v>42300</v>
      </c>
      <c r="D21" s="33">
        <v>47691</v>
      </c>
      <c r="E21" s="34">
        <v>10926.869576740066</v>
      </c>
      <c r="F21" s="34">
        <v>12556.808944984199</v>
      </c>
      <c r="G21" s="34">
        <v>5391</v>
      </c>
      <c r="H21" s="34">
        <v>1373</v>
      </c>
      <c r="I21" s="128">
        <v>20.6</v>
      </c>
      <c r="K21" s="147"/>
    </row>
    <row r="22" spans="1:11" s="16" customFormat="1" ht="49.95" customHeight="1" thickTop="1" thickBot="1">
      <c r="A22" s="43"/>
      <c r="B22" s="27" t="s">
        <v>263</v>
      </c>
      <c r="C22" s="34">
        <v>5765</v>
      </c>
      <c r="D22" s="33">
        <v>6078</v>
      </c>
      <c r="E22" s="34">
        <v>0</v>
      </c>
      <c r="F22" s="34">
        <v>0</v>
      </c>
      <c r="G22" s="34">
        <v>313</v>
      </c>
      <c r="H22" s="34">
        <v>0</v>
      </c>
      <c r="I22" s="128">
        <v>5.4</v>
      </c>
      <c r="K22" s="147"/>
    </row>
    <row r="23" spans="1:11" s="16" customFormat="1" ht="49.95" customHeight="1" thickTop="1" thickBot="1">
      <c r="A23" s="43"/>
      <c r="B23" s="27" t="s">
        <v>212</v>
      </c>
      <c r="C23" s="34">
        <v>6598</v>
      </c>
      <c r="D23" s="33">
        <v>6944</v>
      </c>
      <c r="E23" s="34">
        <v>793</v>
      </c>
      <c r="F23" s="34">
        <v>0</v>
      </c>
      <c r="G23" s="34">
        <v>346</v>
      </c>
      <c r="H23" s="34">
        <v>860</v>
      </c>
      <c r="I23" s="128">
        <v>5.6</v>
      </c>
      <c r="K23" s="147"/>
    </row>
    <row r="24" spans="1:11" s="16" customFormat="1" ht="49.95" customHeight="1" thickTop="1" thickBot="1">
      <c r="A24" s="43"/>
      <c r="B24" s="27" t="s">
        <v>213</v>
      </c>
      <c r="C24" s="34">
        <v>5153</v>
      </c>
      <c r="D24" s="33">
        <v>7653</v>
      </c>
      <c r="E24" s="34">
        <v>2500</v>
      </c>
      <c r="F24" s="34">
        <v>282</v>
      </c>
      <c r="G24" s="34">
        <v>2500</v>
      </c>
      <c r="H24" s="34">
        <v>168</v>
      </c>
      <c r="I24" s="128">
        <v>6.1</v>
      </c>
      <c r="K24" s="147"/>
    </row>
    <row r="25" spans="1:11" s="16" customFormat="1" ht="49.95" customHeight="1" thickTop="1" thickBot="1">
      <c r="A25" s="43"/>
      <c r="B25" s="21" t="s">
        <v>214</v>
      </c>
      <c r="C25" s="37">
        <v>59816</v>
      </c>
      <c r="D25" s="36">
        <v>68366</v>
      </c>
      <c r="E25" s="37">
        <v>14219.869576740066</v>
      </c>
      <c r="F25" s="37">
        <v>12838.808944984199</v>
      </c>
      <c r="G25" s="37">
        <v>8550</v>
      </c>
      <c r="H25" s="37">
        <v>2401</v>
      </c>
      <c r="I25" s="109">
        <v>15.6</v>
      </c>
      <c r="K25" s="147"/>
    </row>
    <row r="26" spans="1:11" s="16" customFormat="1" ht="49.95" customHeight="1" thickTop="1" thickBot="1">
      <c r="A26" s="43"/>
      <c r="B26" s="27" t="s">
        <v>215</v>
      </c>
      <c r="C26" s="34">
        <v>2218</v>
      </c>
      <c r="D26" s="33">
        <v>1171</v>
      </c>
      <c r="E26" s="34">
        <v>0</v>
      </c>
      <c r="F26" s="34">
        <v>0</v>
      </c>
      <c r="G26" s="34">
        <v>-1047</v>
      </c>
      <c r="H26" s="34">
        <v>0</v>
      </c>
      <c r="I26" s="45"/>
    </row>
    <row r="27" spans="1:11" s="16" customFormat="1" ht="49.95" customHeight="1" thickTop="1" thickBot="1">
      <c r="A27" s="43"/>
      <c r="B27" s="21" t="s">
        <v>216</v>
      </c>
      <c r="C27" s="37">
        <v>62034</v>
      </c>
      <c r="D27" s="36">
        <v>69537</v>
      </c>
      <c r="E27" s="37">
        <v>14219.869576740066</v>
      </c>
      <c r="F27" s="37">
        <v>12838.808944984199</v>
      </c>
      <c r="G27" s="37">
        <v>7503</v>
      </c>
      <c r="H27" s="37">
        <v>2401</v>
      </c>
      <c r="I27" s="44"/>
    </row>
    <row r="28" spans="1:11" s="16" customFormat="1" ht="49.95" customHeight="1" thickTop="1">
      <c r="A28" s="8"/>
      <c r="B28" s="171" t="s">
        <v>264</v>
      </c>
      <c r="C28" s="171"/>
      <c r="D28" s="171"/>
      <c r="E28" s="171"/>
      <c r="F28" s="171"/>
      <c r="G28" s="171"/>
      <c r="H28" s="171"/>
      <c r="I28" s="171"/>
    </row>
    <row r="29" spans="1:11" s="16" customFormat="1" ht="28.95" customHeight="1">
      <c r="A29" s="9"/>
      <c r="B29" s="30"/>
    </row>
    <row r="30" spans="1:11" s="16" customFormat="1" ht="34.950000000000003" customHeight="1" thickBot="1">
      <c r="A30" s="10"/>
      <c r="C30" s="153" t="s">
        <v>0</v>
      </c>
      <c r="D30" s="153"/>
      <c r="E30" s="153"/>
      <c r="F30" s="153"/>
      <c r="G30" s="153"/>
      <c r="H30" s="31"/>
      <c r="I30" s="31"/>
    </row>
    <row r="31" spans="1:11" s="16" customFormat="1" ht="49.95" customHeight="1" thickTop="1" thickBot="1">
      <c r="A31" s="8"/>
      <c r="B31" s="74" t="s">
        <v>217</v>
      </c>
      <c r="C31" s="19">
        <v>2021</v>
      </c>
      <c r="D31" s="19">
        <v>2022</v>
      </c>
      <c r="E31" s="19">
        <v>2023</v>
      </c>
      <c r="F31" s="19">
        <v>2024</v>
      </c>
      <c r="G31" s="19">
        <v>2025</v>
      </c>
      <c r="H31" s="31"/>
      <c r="I31" s="31"/>
    </row>
    <row r="32" spans="1:11" s="16" customFormat="1" ht="49.95" customHeight="1" thickTop="1" thickBot="1">
      <c r="A32" s="43"/>
      <c r="B32" s="27" t="s">
        <v>218</v>
      </c>
      <c r="C32" s="26">
        <v>686</v>
      </c>
      <c r="D32" s="26">
        <v>423</v>
      </c>
      <c r="E32" s="26">
        <v>1335</v>
      </c>
      <c r="F32" s="26">
        <v>701</v>
      </c>
      <c r="G32" s="25">
        <v>1234</v>
      </c>
      <c r="H32" s="31"/>
      <c r="I32" s="31"/>
    </row>
    <row r="33" spans="1:9" s="16" customFormat="1" ht="49.95" customHeight="1" thickTop="1" thickBot="1">
      <c r="A33" s="43"/>
      <c r="B33" s="27" t="s">
        <v>219</v>
      </c>
      <c r="C33" s="26">
        <v>1017</v>
      </c>
      <c r="D33" s="26">
        <v>1217</v>
      </c>
      <c r="E33" s="26">
        <v>1222</v>
      </c>
      <c r="F33" s="26">
        <v>1677</v>
      </c>
      <c r="G33" s="25">
        <v>1374</v>
      </c>
      <c r="H33" s="31"/>
      <c r="I33" s="31"/>
    </row>
    <row r="34" spans="1:9" s="16" customFormat="1" ht="49.95" customHeight="1" thickTop="1" thickBot="1">
      <c r="A34" s="43"/>
      <c r="B34" s="27" t="s">
        <v>265</v>
      </c>
      <c r="C34" s="26">
        <v>0</v>
      </c>
      <c r="D34" s="26">
        <v>0</v>
      </c>
      <c r="E34" s="26">
        <v>0</v>
      </c>
      <c r="F34" s="26">
        <v>958</v>
      </c>
      <c r="G34" s="25">
        <v>135</v>
      </c>
      <c r="H34" s="31"/>
      <c r="I34" s="31"/>
    </row>
    <row r="35" spans="1:9" s="16" customFormat="1" ht="49.95" customHeight="1" thickTop="1" thickBot="1">
      <c r="A35" s="43"/>
      <c r="B35" s="27" t="s">
        <v>220</v>
      </c>
      <c r="C35" s="26">
        <v>-409</v>
      </c>
      <c r="D35" s="26">
        <v>-55</v>
      </c>
      <c r="E35" s="26">
        <v>3</v>
      </c>
      <c r="F35" s="26">
        <v>215</v>
      </c>
      <c r="G35" s="25">
        <v>279</v>
      </c>
      <c r="H35" s="31"/>
      <c r="I35" s="31"/>
    </row>
    <row r="36" spans="1:9" s="16" customFormat="1" ht="49.95" customHeight="1" thickTop="1" thickBot="1">
      <c r="A36" s="8"/>
      <c r="B36" s="27" t="s">
        <v>266</v>
      </c>
      <c r="C36" s="46">
        <v>14</v>
      </c>
      <c r="D36" s="46">
        <v>15</v>
      </c>
      <c r="E36" s="46">
        <v>1</v>
      </c>
      <c r="F36" s="46">
        <v>14</v>
      </c>
      <c r="G36" s="25">
        <v>4</v>
      </c>
      <c r="H36" s="31"/>
      <c r="I36" s="31"/>
    </row>
    <row r="37" spans="1:9" s="16" customFormat="1" ht="49.95" customHeight="1" thickTop="1" thickBot="1">
      <c r="A37" s="9"/>
      <c r="B37" s="21" t="s">
        <v>179</v>
      </c>
      <c r="C37" s="23">
        <v>1308</v>
      </c>
      <c r="D37" s="23">
        <v>1600</v>
      </c>
      <c r="E37" s="23">
        <v>2561</v>
      </c>
      <c r="F37" s="23">
        <v>3565</v>
      </c>
      <c r="G37" s="22">
        <v>3026</v>
      </c>
      <c r="H37" s="31"/>
      <c r="I37" s="31"/>
    </row>
    <row r="38" spans="1:9" ht="49.95" customHeight="1" thickTop="1"/>
    <row r="39" spans="1:9" ht="45" customHeight="1" thickBot="1">
      <c r="C39" s="153" t="s">
        <v>0</v>
      </c>
      <c r="D39" s="153"/>
      <c r="E39" s="153"/>
    </row>
    <row r="40" spans="1:9" ht="49.95" customHeight="1" thickTop="1" thickBot="1">
      <c r="B40" s="41" t="s">
        <v>221</v>
      </c>
      <c r="C40" s="119">
        <v>46022</v>
      </c>
      <c r="D40" s="119" t="s">
        <v>256</v>
      </c>
      <c r="E40" s="19" t="s">
        <v>14</v>
      </c>
    </row>
    <row r="41" spans="1:9" ht="49.95" customHeight="1" thickTop="1" thickBot="1">
      <c r="B41" s="84" t="s">
        <v>214</v>
      </c>
      <c r="C41" s="22">
        <v>47690.700280272489</v>
      </c>
      <c r="D41" s="23">
        <v>42300.185720359004</v>
      </c>
      <c r="E41" s="109">
        <v>12.743477287663632</v>
      </c>
    </row>
    <row r="42" spans="1:9" ht="49.95" customHeight="1" thickTop="1" thickBot="1">
      <c r="B42" s="35" t="s">
        <v>222</v>
      </c>
      <c r="C42" s="25">
        <v>13387.609376820497</v>
      </c>
      <c r="D42" s="26">
        <v>10345.840112587</v>
      </c>
      <c r="E42" s="128">
        <v>29.400891866991124</v>
      </c>
    </row>
    <row r="43" spans="1:9" ht="49.95" customHeight="1" thickTop="1" thickBot="1">
      <c r="B43" s="35" t="s">
        <v>223</v>
      </c>
      <c r="C43" s="25">
        <v>3680.4616500000002</v>
      </c>
      <c r="D43" s="26">
        <v>3914.7202685000002</v>
      </c>
      <c r="E43" s="149">
        <v>-5.9840448980473564</v>
      </c>
    </row>
    <row r="44" spans="1:9" ht="49.95" customHeight="1" thickTop="1" thickBot="1">
      <c r="B44" s="35" t="s">
        <v>224</v>
      </c>
      <c r="C44" s="25">
        <v>4460.1730274080001</v>
      </c>
      <c r="D44" s="26">
        <v>5946.1826142999998</v>
      </c>
      <c r="E44" s="149">
        <v>-24.990984691897776</v>
      </c>
    </row>
    <row r="45" spans="1:9" ht="49.95" customHeight="1" thickTop="1" thickBot="1">
      <c r="B45" s="35" t="s">
        <v>225</v>
      </c>
      <c r="C45" s="25">
        <v>209.03806</v>
      </c>
      <c r="D45" s="26">
        <v>374.30139999999994</v>
      </c>
      <c r="E45" s="149">
        <v>-44.152477121378645</v>
      </c>
    </row>
    <row r="46" spans="1:9" ht="49.95" customHeight="1" thickTop="1" thickBot="1">
      <c r="B46" s="35" t="s">
        <v>226</v>
      </c>
      <c r="C46" s="25">
        <v>830.50618700000007</v>
      </c>
      <c r="D46" s="26">
        <v>761.20617700000003</v>
      </c>
      <c r="E46" s="128">
        <v>9.1039736793938335</v>
      </c>
    </row>
    <row r="47" spans="1:9" ht="49.95" customHeight="1" thickTop="1" thickBot="1">
      <c r="B47" s="35" t="s">
        <v>227</v>
      </c>
      <c r="C47" s="25">
        <v>2089.7238271599999</v>
      </c>
      <c r="D47" s="26">
        <v>1145.6326399249999</v>
      </c>
      <c r="E47" s="128">
        <v>82.407846488801667</v>
      </c>
    </row>
    <row r="48" spans="1:9" ht="49.95" customHeight="1" thickTop="1" thickBot="1">
      <c r="B48" s="35" t="s">
        <v>228</v>
      </c>
      <c r="C48" s="25">
        <v>1651.37630754</v>
      </c>
      <c r="D48" s="26">
        <v>751.6928200000001</v>
      </c>
      <c r="E48" s="128">
        <v>119.68765213694601</v>
      </c>
    </row>
    <row r="49" spans="2:5" ht="49.95" customHeight="1" thickTop="1" thickBot="1">
      <c r="B49" s="35" t="s">
        <v>229</v>
      </c>
      <c r="C49" s="25">
        <v>4791.9326287979993</v>
      </c>
      <c r="D49" s="26">
        <v>4395.1584445879998</v>
      </c>
      <c r="E49" s="128">
        <v>9.0275285683629747</v>
      </c>
    </row>
    <row r="50" spans="2:5" ht="49.95" customHeight="1" thickTop="1" thickBot="1">
      <c r="B50" s="35" t="s">
        <v>230</v>
      </c>
      <c r="C50" s="25">
        <v>9263.9094595000006</v>
      </c>
      <c r="D50" s="26">
        <v>8066.4597060000006</v>
      </c>
      <c r="E50" s="128">
        <v>14.844799294160138</v>
      </c>
    </row>
    <row r="51" spans="2:5" ht="49.95" customHeight="1" thickTop="1" thickBot="1">
      <c r="B51" s="35" t="s">
        <v>231</v>
      </c>
      <c r="C51" s="25">
        <v>3993.0484520380001</v>
      </c>
      <c r="D51" s="26">
        <v>3703.2736925079998</v>
      </c>
      <c r="E51" s="128">
        <v>7.8248269933771377</v>
      </c>
    </row>
    <row r="52" spans="2:5" ht="49.95" customHeight="1" thickTop="1" thickBot="1">
      <c r="B52" s="35" t="s">
        <v>232</v>
      </c>
      <c r="C52" s="25">
        <v>2848.9983740079997</v>
      </c>
      <c r="D52" s="26">
        <v>2546.1449839509996</v>
      </c>
      <c r="E52" s="128">
        <v>11.894585420938796</v>
      </c>
    </row>
    <row r="53" spans="2:5" ht="49.95" customHeight="1" thickTop="1">
      <c r="B53" s="112" t="s">
        <v>233</v>
      </c>
      <c r="C53" s="82">
        <v>483.92293000000001</v>
      </c>
      <c r="D53" s="81">
        <v>349.57286099999999</v>
      </c>
      <c r="E53" s="148">
        <v>38.432637080485499</v>
      </c>
    </row>
    <row r="54" spans="2:5" ht="45" customHeight="1">
      <c r="B54" s="168"/>
      <c r="C54" s="168"/>
      <c r="D54" s="168"/>
      <c r="E54" s="168"/>
    </row>
    <row r="55" spans="2:5" ht="49.95" customHeight="1"/>
    <row r="56" spans="2:5" ht="49.95" customHeight="1"/>
    <row r="57" spans="2:5" ht="49.95" customHeight="1"/>
  </sheetData>
  <mergeCells count="7">
    <mergeCell ref="C39:E39"/>
    <mergeCell ref="B54:E54"/>
    <mergeCell ref="C3:E3"/>
    <mergeCell ref="B18:E18"/>
    <mergeCell ref="C19:I19"/>
    <mergeCell ref="B28:I28"/>
    <mergeCell ref="C30:G30"/>
  </mergeCells>
  <hyperlinks>
    <hyperlink ref="A1" location="Inicio!A1" display="INICIO" xr:uid="{CE01BD29-B726-1244-A259-7F6B1DBD012A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93836-C23E-498B-8BC8-1D4B6A65419D}">
  <dimension ref="A1:V13"/>
  <sheetViews>
    <sheetView zoomScale="55" zoomScaleNormal="55" workbookViewId="0">
      <selection activeCell="C12" sqref="C12:G13"/>
    </sheetView>
  </sheetViews>
  <sheetFormatPr baseColWidth="10" defaultColWidth="10.81640625" defaultRowHeight="49.95" customHeight="1"/>
  <cols>
    <col min="1" max="1" width="10.6328125" style="10" customWidth="1"/>
    <col min="2" max="2" width="51.6328125" style="30" bestFit="1" customWidth="1"/>
    <col min="3" max="7" width="20.6328125" style="16" customWidth="1"/>
    <col min="8" max="40" width="20.81640625" style="16" customWidth="1"/>
    <col min="41" max="16384" width="10.81640625" style="16"/>
  </cols>
  <sheetData>
    <row r="1" spans="1:22" ht="49.95" customHeight="1">
      <c r="A1" s="63" t="s">
        <v>299</v>
      </c>
      <c r="B1" s="62" t="s">
        <v>234</v>
      </c>
    </row>
    <row r="2" spans="1:22" ht="49.95" customHeight="1" thickBot="1">
      <c r="A2" s="8"/>
      <c r="B2" s="2"/>
      <c r="C2" s="2"/>
      <c r="D2" s="2"/>
      <c r="E2" s="2"/>
      <c r="F2" s="42"/>
    </row>
    <row r="3" spans="1:22" ht="49.95" customHeight="1" thickTop="1" thickBot="1">
      <c r="A3" s="8"/>
      <c r="B3" s="74" t="s">
        <v>267</v>
      </c>
      <c r="C3" s="19">
        <v>2021</v>
      </c>
      <c r="D3" s="19">
        <v>2022</v>
      </c>
      <c r="E3" s="19">
        <v>2023</v>
      </c>
      <c r="F3" s="19">
        <v>2024</v>
      </c>
      <c r="G3" s="19">
        <v>2025</v>
      </c>
    </row>
    <row r="4" spans="1:22" ht="49.95" customHeight="1" thickTop="1" thickBot="1">
      <c r="A4" s="43"/>
      <c r="B4" s="92" t="s">
        <v>268</v>
      </c>
      <c r="C4" s="93">
        <v>422397</v>
      </c>
      <c r="D4" s="23">
        <v>632395</v>
      </c>
      <c r="E4" s="23">
        <v>738516.12</v>
      </c>
      <c r="F4" s="23">
        <v>845664.12</v>
      </c>
      <c r="G4" s="22">
        <v>1014060</v>
      </c>
    </row>
    <row r="5" spans="1:22" ht="49.95" customHeight="1" thickTop="1" thickBot="1">
      <c r="A5" s="43"/>
      <c r="B5" s="35" t="s">
        <v>269</v>
      </c>
      <c r="C5" s="46">
        <v>422397</v>
      </c>
      <c r="D5" s="26">
        <v>421449</v>
      </c>
      <c r="E5" s="26">
        <v>422763.12</v>
      </c>
      <c r="F5" s="26">
        <v>422901</v>
      </c>
      <c r="G5" s="23">
        <v>424987</v>
      </c>
    </row>
    <row r="6" spans="1:22" ht="49.95" customHeight="1" thickTop="1" thickBot="1">
      <c r="A6" s="43"/>
      <c r="B6" s="35" t="s">
        <v>270</v>
      </c>
      <c r="C6" s="46">
        <v>210946</v>
      </c>
      <c r="D6" s="26">
        <v>315753</v>
      </c>
      <c r="E6" s="26">
        <v>422763.12</v>
      </c>
      <c r="F6" s="26">
        <v>529073</v>
      </c>
      <c r="G6" s="23">
        <v>850547</v>
      </c>
    </row>
    <row r="7" spans="1:22" ht="49.95" customHeight="1" thickTop="1" thickBot="1">
      <c r="A7" s="43"/>
      <c r="B7" s="35" t="s">
        <v>271</v>
      </c>
      <c r="C7" s="46">
        <v>0.03</v>
      </c>
      <c r="D7" s="94">
        <v>3.5000000000000003E-2</v>
      </c>
      <c r="E7" s="94">
        <v>0.04</v>
      </c>
      <c r="F7" s="94">
        <v>4.4999999999999998E-2</v>
      </c>
      <c r="G7" s="150">
        <v>4.4999999999999998E-2</v>
      </c>
    </row>
    <row r="8" spans="1:22" ht="49.95" customHeight="1" thickTop="1" thickBot="1">
      <c r="A8" s="43"/>
      <c r="B8" s="95" t="s">
        <v>272</v>
      </c>
      <c r="C8" s="96">
        <v>1.56</v>
      </c>
      <c r="D8" s="96">
        <v>0.91</v>
      </c>
      <c r="E8" s="96">
        <v>1.02</v>
      </c>
      <c r="F8" s="96">
        <v>1.83</v>
      </c>
      <c r="G8" s="97">
        <v>3</v>
      </c>
    </row>
    <row r="9" spans="1:22" ht="49.95" customHeight="1" thickTop="1" thickBot="1">
      <c r="A9" s="43"/>
      <c r="B9" s="98" t="s">
        <v>329</v>
      </c>
      <c r="C9" s="109">
        <v>1.92</v>
      </c>
      <c r="D9" s="109">
        <v>3.85</v>
      </c>
      <c r="E9" s="109">
        <v>3.92</v>
      </c>
      <c r="F9" s="109">
        <v>2.46</v>
      </c>
      <c r="G9" s="151">
        <v>1.5</v>
      </c>
    </row>
    <row r="10" spans="1:22" ht="49.95" customHeight="1" thickTop="1">
      <c r="A10" s="9"/>
      <c r="B10" s="172" t="s">
        <v>235</v>
      </c>
      <c r="C10" s="172"/>
      <c r="D10" s="172"/>
      <c r="E10" s="172"/>
      <c r="F10" s="172"/>
    </row>
    <row r="11" spans="1:22" ht="49.95" customHeight="1">
      <c r="A11" s="8"/>
      <c r="B11" s="2"/>
      <c r="C11" s="2"/>
      <c r="D11" s="2"/>
      <c r="E11" s="2"/>
      <c r="F11" s="2"/>
    </row>
    <row r="12" spans="1:22" ht="49.95" customHeight="1">
      <c r="A12" s="11"/>
      <c r="B12" s="5"/>
      <c r="C12" s="30"/>
      <c r="D12" s="30"/>
      <c r="E12" s="30"/>
      <c r="F12" s="30"/>
      <c r="G12" s="30"/>
      <c r="H12" s="2"/>
      <c r="I12" s="2"/>
      <c r="J12" s="2"/>
      <c r="K12" s="2"/>
      <c r="L12" s="2"/>
      <c r="M12" s="2"/>
      <c r="N12" s="2"/>
      <c r="O12" s="2"/>
      <c r="P12" s="2"/>
      <c r="Q12" s="2"/>
      <c r="R12" s="1"/>
      <c r="S12" s="1"/>
      <c r="T12" s="1"/>
      <c r="U12" s="1"/>
      <c r="V12" s="1"/>
    </row>
    <row r="13" spans="1:22" ht="49.95" customHeight="1">
      <c r="C13" s="30"/>
      <c r="D13" s="30"/>
      <c r="E13" s="30"/>
      <c r="F13" s="30"/>
      <c r="G13" s="30"/>
    </row>
  </sheetData>
  <mergeCells count="1">
    <mergeCell ref="B10:F10"/>
  </mergeCells>
  <hyperlinks>
    <hyperlink ref="A1" location="Inicio!A1" display="INICIO" xr:uid="{CC669435-86F3-0F4E-8CC6-21379B5CC87D}"/>
  </hyperlink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Inicio</vt:lpstr>
      <vt:lpstr>1</vt:lpstr>
      <vt:lpstr>2</vt:lpstr>
      <vt:lpstr>3</vt:lpstr>
      <vt:lpstr>4</vt:lpstr>
      <vt:lpstr>5</vt:lpstr>
      <vt:lpstr>6</vt:lpstr>
      <vt:lpstr>7</vt:lpstr>
      <vt:lpstr>8</vt:lpstr>
      <vt:lpstr>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fblancobermudez@me.com</dc:creator>
  <cp:lastModifiedBy>Ana Serrano</cp:lastModifiedBy>
  <cp:lastPrinted>2023-05-23T06:18:29Z</cp:lastPrinted>
  <dcterms:created xsi:type="dcterms:W3CDTF">2020-07-23T09:03:15Z</dcterms:created>
  <dcterms:modified xsi:type="dcterms:W3CDTF">2026-03-20T08:45:13Z</dcterms:modified>
</cp:coreProperties>
</file>